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_rels/workbook.xml.rels" ContentType="application/vnd.openxmlformats-package.relationship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_rels/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1"/>
  </bookViews>
  <sheets>
    <sheet name="Vstupní data" sheetId="1" state="visible" r:id="rId3"/>
    <sheet name="Tabulka" sheetId="2" state="visible" r:id="rId4"/>
    <sheet name="Rozpis hřiště" sheetId="3" state="visible" r:id="rId5"/>
    <sheet name="Rozpis turnaje" sheetId="4" state="visible" r:id="rId6"/>
    <sheet name="Záznam-mini" sheetId="5" state="visible" r:id="rId7"/>
    <sheet name="Záznam-velký" sheetId="6" state="visible" r:id="rId8"/>
  </sheets>
  <definedNames>
    <definedName function="false" hidden="false" localSheetId="2" name="_xlnm.Print_Area" vbProcedure="false">'Rozpis hřiště'!$A$1:$T$99</definedName>
    <definedName function="false" hidden="false" localSheetId="3" name="_xlnm.Print_Area" vbProcedure="false">'Rozpis turnaje'!$A$1:$O$28</definedName>
    <definedName function="false" hidden="false" localSheetId="1" name="_xlnm.Print_Area" vbProcedure="false">Tabulka!$A$1:$U$43</definedName>
    <definedName function="false" hidden="false" localSheetId="4" name="_xlnm.Print_Area" vbProcedure="false">'Záznam-mini'!$A$1:$AH$175</definedName>
    <definedName function="false" hidden="false" localSheetId="5" name="_xlnm.Print_Area" vbProcedure="false">'Záznam-velký'!$A$1:$BD$275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<sst xmlns="http://schemas.openxmlformats.org/spreadsheetml/2006/main" count="894" uniqueCount="63">
  <si>
    <t xml:space="preserve">Vstupní informace</t>
  </si>
  <si>
    <t xml:space="preserve">Název akce</t>
  </si>
  <si>
    <t xml:space="preserve">Červená</t>
  </si>
  <si>
    <t xml:space="preserve">Datum konání</t>
  </si>
  <si>
    <t xml:space="preserve">Seznam družstev</t>
  </si>
  <si>
    <t xml:space="preserve">Jil A</t>
  </si>
  <si>
    <t xml:space="preserve">Tur A</t>
  </si>
  <si>
    <t xml:space="preserve">Rok A</t>
  </si>
  <si>
    <t xml:space="preserve">Jil B</t>
  </si>
  <si>
    <t xml:space="preserve">Rok C</t>
  </si>
  <si>
    <t xml:space="preserve">Jil C</t>
  </si>
  <si>
    <t xml:space="preserve">Rok B</t>
  </si>
  <si>
    <t xml:space="preserve">Jil D</t>
  </si>
  <si>
    <t xml:space="preserve">Označení hřišť</t>
  </si>
  <si>
    <t xml:space="preserve">Hřiště č.1</t>
  </si>
  <si>
    <t xml:space="preserve">A</t>
  </si>
  <si>
    <t xml:space="preserve">Hřiště č. 2</t>
  </si>
  <si>
    <t xml:space="preserve">B</t>
  </si>
  <si>
    <t xml:space="preserve">Hřiště č. 3</t>
  </si>
  <si>
    <t xml:space="preserve">C</t>
  </si>
  <si>
    <t xml:space="preserve">Časové informace</t>
  </si>
  <si>
    <t xml:space="preserve">Zahájení hry:</t>
  </si>
  <si>
    <t xml:space="preserve">Čas na 1 utlání</t>
  </si>
  <si>
    <t xml:space="preserve">Pauza mezi utkáními</t>
  </si>
  <si>
    <t xml:space="preserve">Body</t>
  </si>
  <si>
    <t xml:space="preserve">Skore</t>
  </si>
  <si>
    <t xml:space="preserve">Pořadí</t>
  </si>
  <si>
    <t xml:space="preserve">Hřiště</t>
  </si>
  <si>
    <t xml:space="preserve">Rozpis utkání na hřišti</t>
  </si>
  <si>
    <t xml:space="preserve">Domácí</t>
  </si>
  <si>
    <t xml:space="preserve">Hosté</t>
  </si>
  <si>
    <t xml:space="preserve">Čas</t>
  </si>
  <si>
    <t xml:space="preserve">1. kolo</t>
  </si>
  <si>
    <t xml:space="preserve"> - </t>
  </si>
  <si>
    <t xml:space="preserve">2. kolo</t>
  </si>
  <si>
    <t xml:space="preserve">3. kolo</t>
  </si>
  <si>
    <t xml:space="preserve">4. kolo</t>
  </si>
  <si>
    <t xml:space="preserve">5. kolo</t>
  </si>
  <si>
    <t xml:space="preserve">6. kolo</t>
  </si>
  <si>
    <t xml:space="preserve">7. kolo</t>
  </si>
  <si>
    <t xml:space="preserve">8. kolo</t>
  </si>
  <si>
    <t xml:space="preserve">9. kolo</t>
  </si>
  <si>
    <t xml:space="preserve">10. kolo</t>
  </si>
  <si>
    <t xml:space="preserve">11. kolo</t>
  </si>
  <si>
    <t xml:space="preserve">Seznam družstev:</t>
  </si>
  <si>
    <t xml:space="preserve">Pořadí utkání:</t>
  </si>
  <si>
    <t xml:space="preserve">Kolo</t>
  </si>
  <si>
    <t xml:space="preserve">čas</t>
  </si>
  <si>
    <t xml:space="preserve">Zápis o utkání</t>
  </si>
  <si>
    <t xml:space="preserve">Družstvo</t>
  </si>
  <si>
    <t xml:space="preserve">Vítězí družstvo:</t>
  </si>
  <si>
    <t xml:space="preserve">Poměr míčů:</t>
  </si>
  <si>
    <t xml:space="preserve">:</t>
  </si>
  <si>
    <t xml:space="preserve">Záznam o utkání</t>
  </si>
  <si>
    <t xml:space="preserve">Družstvo A:</t>
  </si>
  <si>
    <t xml:space="preserve">Družstvo B:</t>
  </si>
  <si>
    <t xml:space="preserve">Kolo:</t>
  </si>
  <si>
    <t xml:space="preserve">Hřiště:</t>
  </si>
  <si>
    <t xml:space="preserve">SET 1</t>
  </si>
  <si>
    <t xml:space="preserve">SET 2</t>
  </si>
  <si>
    <t xml:space="preserve">SET 3</t>
  </si>
  <si>
    <t xml:space="preserve">V utkání vítězí družstvo:</t>
  </si>
  <si>
    <t xml:space="preserve">Poměr setů: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</si>
</sst>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d/m/yyyy"/>
    <numFmt numFmtId="166" formatCode="h:mm"/>
    <numFmt numFmtId="167" formatCode="General"/>
  </numFmts>
  <fonts count="23">
    <font>
      <sz val="11"/>
      <color theme="1"/>
      <name val="Calibri"/>
      <family val="2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b val="true"/>
      <sz val="24"/>
      <color theme="1"/>
      <name val="Calibri"/>
      <family val="2"/>
      <charset val="238"/>
    </font>
    <font>
      <sz val="18"/>
      <color theme="1"/>
      <name val="Calibri"/>
      <family val="2"/>
      <charset val="238"/>
    </font>
    <font>
      <b val="true"/>
      <sz val="18"/>
      <color theme="1"/>
      <name val="Calibri"/>
      <family val="2"/>
      <charset val="238"/>
    </font>
    <font>
      <b val="true"/>
      <sz val="72"/>
      <color theme="1"/>
      <name val="Calibri"/>
      <family val="2"/>
      <charset val="238"/>
    </font>
    <font>
      <sz val="22"/>
      <color theme="1"/>
      <name val="Calibri"/>
      <family val="2"/>
      <charset val="238"/>
    </font>
    <font>
      <sz val="14"/>
      <color theme="1"/>
      <name val="Calibri"/>
      <family val="2"/>
      <charset val="238"/>
    </font>
    <font>
      <b val="true"/>
      <sz val="14"/>
      <color theme="1"/>
      <name val="Calibri"/>
      <family val="2"/>
      <charset val="238"/>
    </font>
    <font>
      <sz val="28"/>
      <color rgb="FF000000"/>
      <name val="Calibri"/>
      <family val="2"/>
      <charset val="238"/>
    </font>
    <font>
      <b val="true"/>
      <sz val="36"/>
      <color theme="1"/>
      <name val="Calibri"/>
      <family val="2"/>
      <charset val="238"/>
    </font>
    <font>
      <b val="true"/>
      <sz val="11"/>
      <color theme="1"/>
      <name val="Calibri"/>
      <family val="2"/>
      <charset val="238"/>
    </font>
    <font>
      <b val="true"/>
      <sz val="150"/>
      <color theme="1"/>
      <name val="Calibri"/>
      <family val="2"/>
      <charset val="238"/>
    </font>
    <font>
      <b val="true"/>
      <sz val="12"/>
      <color theme="1"/>
      <name val="Calibri"/>
      <family val="2"/>
      <charset val="238"/>
    </font>
    <font>
      <sz val="11"/>
      <color rgb="FF000000"/>
      <name val="Calibri"/>
      <family val="2"/>
      <charset val="238"/>
    </font>
    <font>
      <b val="true"/>
      <sz val="22"/>
      <color theme="1"/>
      <name val="Calibri"/>
      <family val="2"/>
      <charset val="238"/>
    </font>
    <font>
      <b val="true"/>
      <sz val="16"/>
      <color theme="1"/>
      <name val="Calibri"/>
      <family val="2"/>
      <charset val="238"/>
    </font>
    <font>
      <b val="true"/>
      <sz val="8"/>
      <color theme="1"/>
      <name val="Calibri"/>
      <family val="2"/>
      <charset val="238"/>
    </font>
    <font>
      <b val="true"/>
      <sz val="9"/>
      <color theme="1"/>
      <name val="Calibri"/>
      <family val="2"/>
      <charset val="238"/>
    </font>
    <font>
      <b val="true"/>
      <sz val="48"/>
      <color theme="1"/>
      <name val="Calibri"/>
      <family val="2"/>
      <charset val="238"/>
    </font>
    <font>
      <sz val="12"/>
      <color theme="1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C000"/>
        <bgColor rgb="FFFF9900"/>
      </patternFill>
    </fill>
    <fill>
      <patternFill patternType="solid">
        <fgColor theme="0" tint="-0.15"/>
        <bgColor rgb="FFC0C0C0"/>
      </patternFill>
    </fill>
    <fill>
      <patternFill patternType="solid">
        <fgColor rgb="FF92D050"/>
        <bgColor rgb="FFC0C0C0"/>
      </patternFill>
    </fill>
  </fills>
  <borders count="39">
    <border diagonalUp="false" diagonalDown="false">
      <left/>
      <right/>
      <top/>
      <bottom/>
      <diagonal/>
    </border>
    <border diagonalUp="false" diagonalDown="false">
      <left style="medium"/>
      <right/>
      <top style="medium"/>
      <bottom style="medium"/>
      <diagonal/>
    </border>
    <border diagonalUp="false" diagonalDown="false">
      <left style="thin"/>
      <right style="thin"/>
      <top style="medium"/>
      <bottom style="medium"/>
      <diagonal/>
    </border>
    <border diagonalUp="false" diagonalDown="false">
      <left style="thin"/>
      <right/>
      <top style="medium"/>
      <bottom style="medium"/>
      <diagonal/>
    </border>
    <border diagonalUp="false" diagonalDown="false">
      <left/>
      <right/>
      <top style="medium"/>
      <bottom style="medium"/>
      <diagonal/>
    </border>
    <border diagonalUp="false" diagonalDown="false">
      <left style="medium"/>
      <right style="thin"/>
      <top style="medium"/>
      <bottom style="medium"/>
      <diagonal/>
    </border>
    <border diagonalUp="false" diagonalDown="false">
      <left/>
      <right style="medium"/>
      <top style="medium"/>
      <bottom style="medium"/>
      <diagonal/>
    </border>
    <border diagonalUp="false" diagonalDown="false">
      <left style="medium"/>
      <right/>
      <top style="medium"/>
      <bottom style="thin"/>
      <diagonal/>
    </border>
    <border diagonalUp="false" diagonalDown="false">
      <left style="thin"/>
      <right/>
      <top style="medium"/>
      <bottom/>
      <diagonal/>
    </border>
    <border diagonalUp="false" diagonalDown="false">
      <left/>
      <right style="thin"/>
      <top style="medium"/>
      <bottom/>
      <diagonal/>
    </border>
    <border diagonalUp="false" diagonalDown="false">
      <left/>
      <right/>
      <top style="medium"/>
      <bottom/>
      <diagonal/>
    </border>
    <border diagonalUp="false" diagonalDown="false">
      <left style="medium"/>
      <right style="thin"/>
      <top style="medium"/>
      <bottom style="thin"/>
      <diagonal/>
    </border>
    <border diagonalUp="false" diagonalDown="false">
      <left style="thin"/>
      <right/>
      <top style="medium"/>
      <bottom style="thin"/>
      <diagonal/>
    </border>
    <border diagonalUp="false" diagonalDown="false">
      <left/>
      <right style="thin"/>
      <top style="medium"/>
      <bottom style="thin"/>
      <diagonal/>
    </border>
    <border diagonalUp="false" diagonalDown="false">
      <left/>
      <right style="medium"/>
      <top style="medium"/>
      <bottom style="thin"/>
      <diagonal/>
    </border>
    <border diagonalUp="false" diagonalDown="false">
      <left style="thin"/>
      <right/>
      <top/>
      <bottom/>
      <diagonal/>
    </border>
    <border diagonalUp="false" diagonalDown="false">
      <left/>
      <right style="thin"/>
      <top/>
      <bottom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/>
      <right style="thin"/>
      <top/>
      <bottom style="thin"/>
      <diagonal/>
    </border>
    <border diagonalUp="false" diagonalDown="false">
      <left style="medium"/>
      <right/>
      <top style="thin"/>
      <bottom style="thin"/>
      <diagonal/>
    </border>
    <border diagonalUp="false" diagonalDown="false">
      <left style="thin"/>
      <right/>
      <top style="thin"/>
      <bottom/>
      <diagonal/>
    </border>
    <border diagonalUp="false" diagonalDown="false">
      <left/>
      <right style="thin"/>
      <top style="thin"/>
      <bottom/>
      <diagonal/>
    </border>
    <border diagonalUp="false" diagonalDown="false">
      <left/>
      <right/>
      <top style="thin"/>
      <bottom/>
      <diagonal/>
    </border>
    <border diagonalUp="false" diagonalDown="false">
      <left style="medium"/>
      <right style="thin"/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/>
      <right style="medium"/>
      <top style="thin"/>
      <bottom style="thin"/>
      <diagonal/>
    </border>
    <border diagonalUp="false" diagonalDown="false">
      <left style="thin"/>
      <right style="medium"/>
      <top style="thin"/>
      <bottom style="thin"/>
      <diagonal/>
    </border>
    <border diagonalUp="false" diagonalDown="false">
      <left style="medium"/>
      <right/>
      <top/>
      <bottom/>
      <diagonal/>
    </border>
    <border diagonalUp="false" diagonalDown="false">
      <left/>
      <right style="medium"/>
      <top/>
      <bottom/>
      <diagonal/>
    </border>
    <border diagonalUp="false" diagonalDown="false">
      <left style="medium"/>
      <right style="thin"/>
      <top/>
      <bottom style="medium"/>
      <diagonal/>
    </border>
    <border diagonalUp="false" diagonalDown="false">
      <left style="thin"/>
      <right style="medium"/>
      <top/>
      <bottom style="medium"/>
      <diagonal/>
    </border>
    <border diagonalUp="false" diagonalDown="false">
      <left style="thin"/>
      <right/>
      <top/>
      <bottom style="medium"/>
      <diagonal/>
    </border>
    <border diagonalUp="false" diagonalDown="false">
      <left/>
      <right style="thin"/>
      <top/>
      <bottom style="medium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/>
      <right/>
      <top style="thin"/>
      <bottom style="thin"/>
      <diagonal/>
    </border>
    <border diagonalUp="false" diagonalDown="false">
      <left/>
      <right/>
      <top/>
      <bottom style="medium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200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2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5" fontId="5" fillId="2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5" fillId="2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5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5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7" fontId="7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7" fontId="8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5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5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5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9" fillId="0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3" borderId="8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0" fillId="3" borderId="9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0" fillId="4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0" fillId="4" borderId="9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0" fillId="4" borderId="1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11" fillId="0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0" borderId="12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0" borderId="13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12" fillId="0" borderId="1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3" borderId="15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3" borderId="16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4" borderId="15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4" borderId="16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4" borderId="0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5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6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16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15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3" borderId="17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3" borderId="18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0" fillId="0" borderId="17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0" borderId="18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0" borderId="19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9" fillId="0" borderId="2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10" fillId="0" borderId="2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10" fillId="0" borderId="2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0" fillId="3" borderId="2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0" fillId="3" borderId="2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0" fillId="4" borderId="2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0" fillId="4" borderId="2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0" fillId="4" borderId="2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11" fillId="0" borderId="2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0" borderId="25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0" borderId="26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12" fillId="0" borderId="2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0" borderId="15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0" borderId="16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3" borderId="15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3" borderId="16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3" borderId="17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3" borderId="18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3" borderId="0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3" borderId="19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9" fillId="0" borderId="2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3" borderId="2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12" fillId="0" borderId="2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0" borderId="17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0" borderId="19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0" borderId="18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9" fillId="0" borderId="2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10" fillId="0" borderId="1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10" fillId="0" borderId="1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10" fillId="0" borderId="2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3" fillId="3" borderId="2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3" fillId="3" borderId="2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12" fillId="0" borderId="3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0" borderId="0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9" fillId="0" borderId="3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13" fillId="0" borderId="1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13" fillId="0" borderId="1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3" fillId="3" borderId="3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11" fillId="0" borderId="3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0" borderId="33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0" borderId="34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12" fillId="0" borderId="3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0" borderId="33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0" borderId="34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4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bottom" textRotation="0" wrapText="false" indent="0" shrinkToFit="false"/>
      <protection locked="true" hidden="false"/>
    </xf>
    <xf numFmtId="167" fontId="14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4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3" fillId="0" borderId="0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13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3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7" fontId="0" fillId="0" borderId="0" xfId="0" applyFont="false" applyBorder="false" applyAlignment="true" applyProtection="false">
      <alignment horizontal="center" vertical="center" textRotation="0" wrapText="false" indent="0" shrinkToFit="false"/>
      <protection locked="true" hidden="false"/>
    </xf>
    <xf numFmtId="166" fontId="0" fillId="0" borderId="0" xfId="0" applyFont="fals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0" xfId="0" applyFont="fals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5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6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16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17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0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10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0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5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8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0" fillId="0" borderId="3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0" fillId="0" borderId="3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9" fillId="0" borderId="3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9" fillId="0" borderId="3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9" fillId="0" borderId="2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9" fillId="0" borderId="2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9" fillId="0" borderId="3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9" fillId="0" borderId="2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6" fontId="9" fillId="0" borderId="1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9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9" fillId="0" borderId="1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9" fillId="0" borderId="1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9" fillId="0" borderId="1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9" fillId="0" borderId="19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6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6" fillId="0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6" fontId="16" fillId="0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9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20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3" fillId="0" borderId="1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8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1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13" fillId="0" borderId="18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3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3" fillId="0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7" fontId="13" fillId="0" borderId="1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3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7" fontId="13" fillId="0" borderId="1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3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3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3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3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1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5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5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38" xfId="0" applyFont="fals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0" xfId="0" applyFont="fals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38" xfId="0" applyFont="fals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22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22" fillId="0" borderId="1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2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22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22" fillId="0" borderId="0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22" fillId="0" borderId="1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18" xfId="0" applyFont="fals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18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2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2" fillId="0" borderId="18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22" fillId="0" borderId="1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1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3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3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3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3" fillId="0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3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3" fillId="0" borderId="0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0" fillId="0" borderId="0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0" applyFont="fals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13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3" fillId="0" borderId="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5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5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0" xfId="0" applyFont="fals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0" xfId="0" applyFont="fals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22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2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2" fillId="0" borderId="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22" fillId="0" borderId="0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22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2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2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2" fillId="0" borderId="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0" xfId="0" applyFont="fals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0" xfId="0" applyFont="false" applyBorder="true" applyAlignment="true" applyProtection="false">
      <alignment horizontal="general" vertical="center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2D050"/>
      <rgbColor rgb="FFFFC0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Relationship Id="rId5" Type="http://schemas.openxmlformats.org/officeDocument/2006/relationships/worksheet" Target="worksheets/sheet3.xml"/><Relationship Id="rId6" Type="http://schemas.openxmlformats.org/officeDocument/2006/relationships/worksheet" Target="worksheets/sheet4.xml"/><Relationship Id="rId7" Type="http://schemas.openxmlformats.org/officeDocument/2006/relationships/worksheet" Target="worksheets/sheet5.xml"/><Relationship Id="rId8" Type="http://schemas.openxmlformats.org/officeDocument/2006/relationships/worksheet" Target="worksheets/sheet6.xml"/><Relationship Id="rId9" Type="http://schemas.openxmlformats.org/officeDocument/2006/relationships/sharedStrings" Target="sharedStrings.xml"/>
</Relationships>
</file>

<file path=xl/theme/theme1.xml><?xml version="1.0" encoding="utf-8"?>
<a:theme xmlns:a="http://schemas.openxmlformats.org/drawingml/2006/main" xmlns:r="http://schemas.openxmlformats.org/officeDocument/2006/relationships" name="Motiv systému Office">
  <a:themeElements>
    <a:clrScheme name="Kancelář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itchFamily="0" charset="1"/>
        <a:ea typeface=""/>
        <a:cs typeface=""/>
      </a:majorFont>
      <a:minorFont>
        <a:latin typeface="Calibri" pitchFamily="0" charset="1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tint val="50000"/>
              </a:schemeClr>
            </a:gs>
            <a:gs pos="35000">
              <a:schemeClr val="phClr">
                <a:tint val="37000"/>
              </a:schemeClr>
            </a:gs>
            <a:gs pos="100000">
              <a:schemeClr val="phClr">
                <a:tint val="15000"/>
              </a:schemeClr>
            </a:gs>
          </a:gsLst>
          <a:lin ang="16200000" scaled="1"/>
          <a:tileRect l="0" t="0" r="0" b="0"/>
        </a:gradFill>
        <a:gradFill>
          <a:gsLst>
            <a:gs pos="0">
              <a:schemeClr val="phClr">
                <a:shade val="51000"/>
              </a:schemeClr>
            </a:gs>
            <a:gs pos="80000">
              <a:schemeClr val="phClr">
                <a:shade val="93000"/>
              </a:schemeClr>
            </a:gs>
            <a:gs pos="100000">
              <a:schemeClr val="phClr">
                <a:shade val="94000"/>
              </a:schemeClr>
            </a:gs>
          </a:gsLst>
          <a:lin ang="16200000" scaled="0"/>
          <a:tileRect l="0" t="0" r="0" b="0"/>
        </a:gradFill>
      </a:fillStyleLst>
      <a:lnStyleLst>
        <a:ln w="9525" cap="flat" cmpd="sng" algn="ctr">
          <a:prstDash val="solid"/>
        </a:ln>
        <a:ln w="25400" cap="flat" cmpd="sng" algn="ctr">
          <a:prstDash val="solid"/>
        </a:ln>
        <a:ln w="38100" cap="flat" cmpd="sng" algn="ctr"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</a:schemeClr>
            </a:gs>
            <a:gs pos="40000">
              <a:schemeClr val="phClr">
                <a:tint val="45000"/>
                <a:shade val="99000"/>
              </a:schemeClr>
            </a:gs>
            <a:gs pos="100000">
              <a:schemeClr val="phClr">
                <a:shade val="20000"/>
              </a:schemeClr>
            </a:gs>
          </a:gsLst>
          <a:path path="circle">
            <a:fillToRect l="50000" t="-80000" r="50000" b="180000"/>
          </a:path>
          <a:tileRect l="0" t="0" r="0" b="0"/>
        </a:gradFill>
        <a:gradFill>
          <a:gsLst>
            <a:gs pos="0">
              <a:schemeClr val="phClr">
                <a:tint val="80000"/>
              </a:schemeClr>
            </a:gs>
            <a:gs pos="100000">
              <a:schemeClr val="phClr">
                <a:shade val="30000"/>
              </a:schemeClr>
            </a:gs>
          </a:gsLst>
          <a:path path="circle">
            <a:fillToRect l="50000" t="50000" r="50000" b="50000"/>
          </a:path>
          <a:tileRect l="0" t="0" r="0" b="0"/>
        </a:gradFill>
      </a:bgFillStyleLst>
    </a:fmtScheme>
  </a:themeElemen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I26"/>
  <sheetViews>
    <sheetView showFormulas="false" showGridLines="true" showRowColHeaders="true" showZeros="true" rightToLeft="false" tabSelected="false" showOutlineSymbols="true" defaultGridColor="true" view="pageBreakPreview" topLeftCell="A4" colorId="64" zoomScale="100" zoomScaleNormal="100" zoomScalePageLayoutView="100" workbookViewId="0">
      <selection pane="topLeft" activeCell="C4" activeCellId="0" sqref="C4"/>
    </sheetView>
  </sheetViews>
  <sheetFormatPr defaultColWidth="8.54296875" defaultRowHeight="15" zeroHeight="false" outlineLevelRow="0" outlineLevelCol="0"/>
  <cols>
    <col collapsed="false" customWidth="true" hidden="false" outlineLevel="0" max="1" min="1" style="0" width="15.42"/>
    <col collapsed="false" customWidth="true" hidden="false" outlineLevel="0" max="2" min="2" style="0" width="16.57"/>
    <col collapsed="false" customWidth="true" hidden="false" outlineLevel="0" max="3" min="3" style="0" width="10.85"/>
    <col collapsed="false" customWidth="true" hidden="false" outlineLevel="0" max="4" min="4" style="0" width="12.42"/>
  </cols>
  <sheetData>
    <row r="1" customFormat="false" ht="15" hidden="false" customHeight="false" outlineLevel="0" collapsed="false">
      <c r="A1" s="1" t="s">
        <v>0</v>
      </c>
      <c r="B1" s="1"/>
      <c r="C1" s="1"/>
      <c r="D1" s="1"/>
      <c r="E1" s="1"/>
      <c r="F1" s="1"/>
      <c r="G1" s="1"/>
      <c r="H1" s="1"/>
      <c r="I1" s="1"/>
    </row>
    <row r="2" customFormat="false" ht="15" hidden="false" customHeight="false" outlineLevel="0" collapsed="false">
      <c r="A2" s="1"/>
      <c r="B2" s="1"/>
      <c r="C2" s="1"/>
      <c r="D2" s="1"/>
      <c r="E2" s="1"/>
      <c r="F2" s="1"/>
      <c r="G2" s="1"/>
      <c r="H2" s="1"/>
      <c r="I2" s="1"/>
    </row>
    <row r="3" customFormat="false" ht="23.25" hidden="false" customHeight="false" outlineLevel="0" collapsed="false">
      <c r="A3" s="2"/>
      <c r="B3" s="2"/>
      <c r="C3" s="2"/>
      <c r="D3" s="2"/>
      <c r="E3" s="2"/>
      <c r="F3" s="2"/>
      <c r="G3" s="2"/>
      <c r="H3" s="2"/>
      <c r="I3" s="2"/>
    </row>
    <row r="4" customFormat="false" ht="23.25" hidden="false" customHeight="false" outlineLevel="0" collapsed="false">
      <c r="A4" s="3" t="s">
        <v>1</v>
      </c>
      <c r="B4" s="3"/>
      <c r="C4" s="4" t="s">
        <v>2</v>
      </c>
      <c r="D4" s="4"/>
      <c r="E4" s="4"/>
      <c r="F4" s="4"/>
      <c r="G4" s="5"/>
      <c r="H4" s="2"/>
      <c r="I4" s="2"/>
    </row>
    <row r="5" customFormat="false" ht="23.25" hidden="false" customHeight="false" outlineLevel="0" collapsed="false">
      <c r="A5" s="3" t="s">
        <v>3</v>
      </c>
      <c r="B5" s="3"/>
      <c r="C5" s="6" t="n">
        <v>45711</v>
      </c>
      <c r="D5" s="6"/>
      <c r="E5" s="6"/>
      <c r="F5" s="6"/>
      <c r="G5" s="5"/>
      <c r="H5" s="2"/>
      <c r="I5" s="2"/>
    </row>
    <row r="6" customFormat="false" ht="23.25" hidden="false" customHeight="false" outlineLevel="0" collapsed="false">
      <c r="A6" s="2"/>
      <c r="B6" s="2"/>
      <c r="C6" s="2"/>
      <c r="D6" s="2"/>
      <c r="E6" s="2"/>
      <c r="F6" s="2"/>
      <c r="G6" s="2"/>
      <c r="H6" s="2"/>
      <c r="I6" s="2"/>
    </row>
    <row r="7" customFormat="false" ht="23.25" hidden="false" customHeight="false" outlineLevel="0" collapsed="false">
      <c r="A7" s="3" t="s">
        <v>4</v>
      </c>
      <c r="B7" s="3"/>
      <c r="C7" s="3"/>
      <c r="D7" s="7"/>
      <c r="E7" s="2"/>
      <c r="F7" s="2"/>
      <c r="G7" s="2"/>
      <c r="H7" s="2"/>
      <c r="I7" s="2"/>
    </row>
    <row r="8" customFormat="false" ht="23.25" hidden="false" customHeight="false" outlineLevel="0" collapsed="false">
      <c r="A8" s="2" t="n">
        <v>1</v>
      </c>
      <c r="B8" s="8" t="s">
        <v>5</v>
      </c>
      <c r="C8" s="5"/>
      <c r="D8" s="9"/>
      <c r="E8" s="2"/>
      <c r="F8" s="2"/>
      <c r="G8" s="2"/>
      <c r="H8" s="2"/>
      <c r="I8" s="2"/>
    </row>
    <row r="9" customFormat="false" ht="23.25" hidden="false" customHeight="false" outlineLevel="0" collapsed="false">
      <c r="A9" s="2" t="n">
        <v>2</v>
      </c>
      <c r="B9" s="8" t="s">
        <v>6</v>
      </c>
      <c r="C9" s="5"/>
      <c r="D9" s="9"/>
      <c r="E9" s="2"/>
      <c r="F9" s="2"/>
      <c r="G9" s="2"/>
      <c r="H9" s="2"/>
      <c r="I9" s="2"/>
    </row>
    <row r="10" customFormat="false" ht="23.25" hidden="false" customHeight="false" outlineLevel="0" collapsed="false">
      <c r="A10" s="2" t="n">
        <v>3</v>
      </c>
      <c r="B10" s="8" t="s">
        <v>7</v>
      </c>
      <c r="C10" s="5"/>
      <c r="D10" s="9"/>
      <c r="E10" s="2"/>
      <c r="F10" s="2"/>
      <c r="G10" s="2"/>
      <c r="H10" s="2"/>
      <c r="I10" s="2"/>
    </row>
    <row r="11" customFormat="false" ht="23.25" hidden="false" customHeight="false" outlineLevel="0" collapsed="false">
      <c r="A11" s="2" t="n">
        <v>4</v>
      </c>
      <c r="B11" s="8" t="s">
        <v>8</v>
      </c>
      <c r="C11" s="5"/>
      <c r="D11" s="9"/>
      <c r="E11" s="2"/>
      <c r="F11" s="2"/>
      <c r="G11" s="2"/>
      <c r="H11" s="2"/>
      <c r="I11" s="2"/>
    </row>
    <row r="12" customFormat="false" ht="23.25" hidden="false" customHeight="false" outlineLevel="0" collapsed="false">
      <c r="A12" s="2" t="n">
        <v>5</v>
      </c>
      <c r="B12" s="8" t="s">
        <v>9</v>
      </c>
      <c r="C12" s="5"/>
      <c r="D12" s="9"/>
      <c r="E12" s="2"/>
      <c r="F12" s="2"/>
      <c r="G12" s="2"/>
      <c r="H12" s="2"/>
      <c r="I12" s="2"/>
    </row>
    <row r="13" customFormat="false" ht="23.25" hidden="false" customHeight="false" outlineLevel="0" collapsed="false">
      <c r="A13" s="2" t="n">
        <v>6</v>
      </c>
      <c r="B13" s="8" t="s">
        <v>10</v>
      </c>
      <c r="C13" s="5"/>
      <c r="D13" s="9"/>
      <c r="E13" s="2"/>
      <c r="F13" s="2"/>
      <c r="G13" s="2"/>
      <c r="H13" s="2"/>
      <c r="I13" s="2"/>
    </row>
    <row r="14" customFormat="false" ht="23.25" hidden="false" customHeight="false" outlineLevel="0" collapsed="false">
      <c r="A14" s="10" t="n">
        <v>7</v>
      </c>
      <c r="B14" s="8" t="s">
        <v>11</v>
      </c>
      <c r="C14" s="11"/>
      <c r="D14" s="9"/>
      <c r="E14" s="2"/>
      <c r="F14" s="2"/>
      <c r="G14" s="2"/>
      <c r="H14" s="2"/>
      <c r="I14" s="2"/>
    </row>
    <row r="15" customFormat="false" ht="23.25" hidden="false" customHeight="false" outlineLevel="0" collapsed="false">
      <c r="A15" s="2" t="n">
        <v>8</v>
      </c>
      <c r="B15" s="8" t="s">
        <v>12</v>
      </c>
      <c r="C15" s="11"/>
      <c r="D15" s="10"/>
      <c r="E15" s="2"/>
      <c r="F15" s="2"/>
      <c r="G15" s="2"/>
      <c r="H15" s="2"/>
      <c r="I15" s="2"/>
    </row>
    <row r="16" customFormat="false" ht="23.25" hidden="false" customHeight="false" outlineLevel="0" collapsed="false">
      <c r="A16" s="2"/>
      <c r="B16" s="11"/>
      <c r="C16" s="2"/>
      <c r="D16" s="2"/>
      <c r="E16" s="2"/>
      <c r="F16" s="2"/>
      <c r="G16" s="2"/>
      <c r="H16" s="2"/>
      <c r="I16" s="2"/>
    </row>
    <row r="17" customFormat="false" ht="23.25" hidden="false" customHeight="false" outlineLevel="0" collapsed="false">
      <c r="A17" s="2"/>
      <c r="B17" s="2"/>
      <c r="C17" s="2"/>
      <c r="D17" s="2"/>
      <c r="E17" s="2"/>
      <c r="F17" s="2"/>
      <c r="G17" s="2"/>
      <c r="H17" s="2"/>
      <c r="I17" s="2"/>
    </row>
    <row r="18" customFormat="false" ht="23.25" hidden="false" customHeight="false" outlineLevel="0" collapsed="false">
      <c r="A18" s="3" t="s">
        <v>13</v>
      </c>
      <c r="B18" s="3"/>
      <c r="C18" s="2"/>
      <c r="D18" s="2"/>
      <c r="E18" s="2"/>
      <c r="F18" s="2"/>
      <c r="G18" s="2"/>
      <c r="H18" s="2"/>
      <c r="I18" s="2"/>
    </row>
    <row r="19" customFormat="false" ht="23.25" hidden="false" customHeight="false" outlineLevel="0" collapsed="false">
      <c r="A19" s="12" t="s">
        <v>14</v>
      </c>
      <c r="B19" s="9" t="s">
        <v>15</v>
      </c>
      <c r="C19" s="2"/>
      <c r="D19" s="2"/>
      <c r="E19" s="2"/>
      <c r="F19" s="2"/>
      <c r="G19" s="2"/>
      <c r="H19" s="2"/>
      <c r="I19" s="2"/>
    </row>
    <row r="20" customFormat="false" ht="23.25" hidden="false" customHeight="false" outlineLevel="0" collapsed="false">
      <c r="A20" s="12" t="s">
        <v>16</v>
      </c>
      <c r="B20" s="9" t="s">
        <v>17</v>
      </c>
      <c r="C20" s="2"/>
      <c r="D20" s="2"/>
      <c r="E20" s="2"/>
      <c r="F20" s="2"/>
      <c r="G20" s="2"/>
      <c r="H20" s="2"/>
      <c r="I20" s="2"/>
    </row>
    <row r="21" customFormat="false" ht="23.25" hidden="false" customHeight="false" outlineLevel="0" collapsed="false">
      <c r="A21" s="12" t="s">
        <v>18</v>
      </c>
      <c r="B21" s="9" t="s">
        <v>19</v>
      </c>
      <c r="C21" s="2"/>
      <c r="D21" s="2"/>
      <c r="E21" s="2"/>
      <c r="F21" s="2"/>
      <c r="G21" s="2"/>
      <c r="H21" s="2"/>
      <c r="I21" s="2"/>
    </row>
    <row r="22" customFormat="false" ht="23.25" hidden="false" customHeight="false" outlineLevel="0" collapsed="false">
      <c r="A22" s="2"/>
      <c r="B22" s="2"/>
      <c r="C22" s="2"/>
      <c r="D22" s="2"/>
      <c r="E22" s="2"/>
      <c r="F22" s="2"/>
      <c r="G22" s="2"/>
      <c r="H22" s="2"/>
      <c r="I22" s="2"/>
    </row>
    <row r="23" customFormat="false" ht="23.25" hidden="false" customHeight="false" outlineLevel="0" collapsed="false">
      <c r="A23" s="3" t="s">
        <v>20</v>
      </c>
      <c r="B23" s="3"/>
      <c r="C23" s="2"/>
      <c r="D23" s="2"/>
      <c r="E23" s="2"/>
      <c r="F23" s="2"/>
      <c r="G23" s="2"/>
      <c r="H23" s="2"/>
      <c r="I23" s="2"/>
    </row>
    <row r="24" customFormat="false" ht="23.25" hidden="false" customHeight="false" outlineLevel="0" collapsed="false">
      <c r="A24" s="3" t="s">
        <v>21</v>
      </c>
      <c r="B24" s="3"/>
      <c r="C24" s="13" t="n">
        <v>0.46875</v>
      </c>
      <c r="D24" s="2"/>
      <c r="E24" s="2"/>
      <c r="F24" s="2"/>
      <c r="G24" s="2"/>
      <c r="H24" s="2"/>
      <c r="I24" s="2"/>
    </row>
    <row r="25" customFormat="false" ht="23.25" hidden="false" customHeight="false" outlineLevel="0" collapsed="false">
      <c r="A25" s="3" t="s">
        <v>22</v>
      </c>
      <c r="B25" s="3"/>
      <c r="C25" s="13" t="n">
        <v>0.00555555555555556</v>
      </c>
      <c r="D25" s="2"/>
      <c r="E25" s="2"/>
      <c r="F25" s="2"/>
      <c r="G25" s="2"/>
      <c r="H25" s="2"/>
      <c r="I25" s="2"/>
    </row>
    <row r="26" customFormat="false" ht="23.25" hidden="false" customHeight="false" outlineLevel="0" collapsed="false">
      <c r="A26" s="3" t="s">
        <v>23</v>
      </c>
      <c r="B26" s="3"/>
      <c r="C26" s="13" t="n">
        <v>0.00138888888888889</v>
      </c>
      <c r="D26" s="2"/>
      <c r="E26" s="2"/>
      <c r="F26" s="2"/>
      <c r="G26" s="2"/>
      <c r="H26" s="2"/>
      <c r="I26" s="2"/>
    </row>
  </sheetData>
  <mergeCells count="11">
    <mergeCell ref="A1:I2"/>
    <mergeCell ref="A4:B4"/>
    <mergeCell ref="C4:F4"/>
    <mergeCell ref="A5:B5"/>
    <mergeCell ref="C5:F5"/>
    <mergeCell ref="A7:C7"/>
    <mergeCell ref="A18:B18"/>
    <mergeCell ref="A23:B23"/>
    <mergeCell ref="A24:B24"/>
    <mergeCell ref="A25:B25"/>
    <mergeCell ref="A26:B26"/>
  </mergeCells>
  <printOptions headings="false" gridLines="false" gridLinesSet="true" horizontalCentered="false" verticalCentered="false"/>
  <pageMargins left="0.7" right="0.7" top="0.7875" bottom="0.78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W43"/>
  <sheetViews>
    <sheetView showFormulas="false" showGridLines="true" showRowColHeaders="true" showZeros="true" rightToLeft="false" tabSelected="true" showOutlineSymbols="true" defaultGridColor="true" view="pageBreakPreview" topLeftCell="A3" colorId="64" zoomScale="100" zoomScaleNormal="60" zoomScalePageLayoutView="100" workbookViewId="0">
      <selection pane="topLeft" activeCell="I11" activeCellId="0" sqref="I11"/>
    </sheetView>
  </sheetViews>
  <sheetFormatPr defaultColWidth="8.54296875" defaultRowHeight="15" zeroHeight="false" outlineLevelRow="0" outlineLevelCol="0"/>
  <cols>
    <col collapsed="false" customWidth="true" hidden="false" outlineLevel="0" max="1" min="1" style="0" width="14.71"/>
    <col collapsed="false" customWidth="true" hidden="false" outlineLevel="0" max="19" min="19" style="0" width="10.14"/>
  </cols>
  <sheetData>
    <row r="1" customFormat="false" ht="92.25" hidden="false" customHeight="false" outlineLevel="0" collapsed="false">
      <c r="A1" s="14" t="str">
        <f aca="false">'Vstupní data'!C4</f>
        <v>Červená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5"/>
      <c r="U1" s="15"/>
    </row>
    <row r="2" customFormat="false" ht="29.25" hidden="false" customHeight="false" outlineLevel="0" collapsed="false">
      <c r="A2" s="16" t="n">
        <f aca="false">'Vstupní data'!C5</f>
        <v>45711</v>
      </c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7"/>
      <c r="U2" s="17"/>
    </row>
    <row r="3" customFormat="false" ht="47.25" hidden="false" customHeight="true" outlineLevel="0" collapsed="false">
      <c r="A3" s="18"/>
      <c r="B3" s="19" t="str">
        <f aca="false">A4</f>
        <v>Jil A</v>
      </c>
      <c r="C3" s="19"/>
      <c r="D3" s="19" t="str">
        <f aca="false">A9</f>
        <v>Tur A</v>
      </c>
      <c r="E3" s="19"/>
      <c r="F3" s="19" t="str">
        <f aca="false">A14</f>
        <v>Rok A</v>
      </c>
      <c r="G3" s="19"/>
      <c r="H3" s="19" t="str">
        <f aca="false">A19</f>
        <v>Jil B</v>
      </c>
      <c r="I3" s="19"/>
      <c r="J3" s="20" t="str">
        <f aca="false">A24</f>
        <v>Rok C</v>
      </c>
      <c r="K3" s="20"/>
      <c r="L3" s="19" t="str">
        <f aca="false">A29</f>
        <v>Jil C</v>
      </c>
      <c r="M3" s="19"/>
      <c r="N3" s="21" t="str">
        <f aca="false">A34</f>
        <v>Rok B</v>
      </c>
      <c r="O3" s="21"/>
      <c r="P3" s="20" t="str">
        <f aca="false">A39</f>
        <v>Jil D</v>
      </c>
      <c r="Q3" s="20"/>
      <c r="R3" s="22" t="s">
        <v>24</v>
      </c>
      <c r="S3" s="19" t="s">
        <v>25</v>
      </c>
      <c r="T3" s="19"/>
      <c r="U3" s="23" t="s">
        <v>26</v>
      </c>
    </row>
    <row r="4" customFormat="false" ht="18.75" hidden="false" customHeight="true" outlineLevel="0" collapsed="false">
      <c r="A4" s="24" t="str">
        <f aca="false">'Vstupní data'!B8</f>
        <v>Jil A</v>
      </c>
      <c r="B4" s="25"/>
      <c r="C4" s="26"/>
      <c r="D4" s="27" t="n">
        <v>1</v>
      </c>
      <c r="E4" s="28" t="n">
        <v>0</v>
      </c>
      <c r="F4" s="27" t="n">
        <v>1</v>
      </c>
      <c r="G4" s="28" t="n">
        <v>0</v>
      </c>
      <c r="H4" s="27" t="n">
        <v>0</v>
      </c>
      <c r="I4" s="28" t="n">
        <v>1</v>
      </c>
      <c r="J4" s="27" t="n">
        <v>1</v>
      </c>
      <c r="K4" s="29" t="n">
        <v>0</v>
      </c>
      <c r="L4" s="27" t="n">
        <v>1</v>
      </c>
      <c r="M4" s="28" t="n">
        <v>0</v>
      </c>
      <c r="N4" s="27" t="n">
        <v>1</v>
      </c>
      <c r="O4" s="28" t="n">
        <v>0</v>
      </c>
      <c r="P4" s="27" t="n">
        <v>1</v>
      </c>
      <c r="Q4" s="28" t="n">
        <v>1</v>
      </c>
      <c r="R4" s="30" t="n">
        <f aca="false">V4+V5+V6+V7+V8+W4+W5</f>
        <v>11</v>
      </c>
      <c r="S4" s="31" t="n">
        <f aca="false">D8+F8+H8+J8+L8+N8+P8</f>
        <v>164</v>
      </c>
      <c r="T4" s="32" t="n">
        <f aca="false">E8+G8+I8+K8+M8+O8+Q8</f>
        <v>51</v>
      </c>
      <c r="U4" s="33" t="n">
        <f aca="false">_xlfn.RANK.EQ(R4,$R$4:$R$43,0)</f>
        <v>2</v>
      </c>
      <c r="V4" s="0" t="str">
        <f aca="false">IF(D4=E4,"1",IF(D4&gt;E4,"2","0"))</f>
        <v>2</v>
      </c>
      <c r="W4" s="0" t="str">
        <f aca="false">IF(N4=O4,"1",IF(N4&gt;O4,"2","0"))</f>
        <v>2</v>
      </c>
    </row>
    <row r="5" customFormat="false" ht="15" hidden="false" customHeight="true" outlineLevel="0" collapsed="false">
      <c r="A5" s="24"/>
      <c r="B5" s="34"/>
      <c r="C5" s="35"/>
      <c r="D5" s="36" t="n">
        <v>31</v>
      </c>
      <c r="E5" s="37" t="n">
        <v>1</v>
      </c>
      <c r="F5" s="36" t="n">
        <v>32</v>
      </c>
      <c r="G5" s="37" t="n">
        <v>9</v>
      </c>
      <c r="H5" s="36" t="n">
        <v>7</v>
      </c>
      <c r="I5" s="37" t="n">
        <v>14</v>
      </c>
      <c r="J5" s="36" t="n">
        <v>32</v>
      </c>
      <c r="K5" s="38" t="n">
        <v>4</v>
      </c>
      <c r="L5" s="36" t="n">
        <v>16</v>
      </c>
      <c r="M5" s="37" t="n">
        <v>6</v>
      </c>
      <c r="N5" s="36" t="n">
        <v>33</v>
      </c>
      <c r="O5" s="37" t="n">
        <v>4</v>
      </c>
      <c r="P5" s="36" t="n">
        <v>13</v>
      </c>
      <c r="Q5" s="37" t="n">
        <v>13</v>
      </c>
      <c r="R5" s="30"/>
      <c r="S5" s="31"/>
      <c r="T5" s="32"/>
      <c r="U5" s="33"/>
      <c r="V5" s="0" t="str">
        <f aca="false">IF(F4=G4,"1",IF(F4&gt;G4,"2","0"))</f>
        <v>2</v>
      </c>
      <c r="W5" s="0" t="str">
        <f aca="false">IF(P4=Q4,"1",IF(P4&gt;Q4,"2","0"))</f>
        <v>1</v>
      </c>
    </row>
    <row r="6" customFormat="false" ht="15" hidden="false" customHeight="true" outlineLevel="0" collapsed="false">
      <c r="A6" s="24"/>
      <c r="B6" s="34"/>
      <c r="C6" s="35"/>
      <c r="D6" s="39"/>
      <c r="E6" s="40"/>
      <c r="F6" s="39"/>
      <c r="G6" s="40"/>
      <c r="H6" s="39"/>
      <c r="I6" s="40"/>
      <c r="J6" s="39"/>
      <c r="K6" s="41"/>
      <c r="L6" s="39"/>
      <c r="M6" s="40"/>
      <c r="N6" s="39"/>
      <c r="O6" s="40"/>
      <c r="P6" s="39"/>
      <c r="Q6" s="40"/>
      <c r="R6" s="30"/>
      <c r="S6" s="31"/>
      <c r="T6" s="32"/>
      <c r="U6" s="33"/>
      <c r="V6" s="0" t="str">
        <f aca="false">IF(H4=I4,"1",IF(H4&gt;I4,"2","0"))</f>
        <v>0</v>
      </c>
    </row>
    <row r="7" customFormat="false" ht="15" hidden="false" customHeight="true" outlineLevel="0" collapsed="false">
      <c r="A7" s="24"/>
      <c r="B7" s="34"/>
      <c r="C7" s="35"/>
      <c r="D7" s="42"/>
      <c r="E7" s="43"/>
      <c r="F7" s="39"/>
      <c r="G7" s="40"/>
      <c r="H7" s="42"/>
      <c r="I7" s="43"/>
      <c r="J7" s="42"/>
      <c r="K7" s="42"/>
      <c r="L7" s="44"/>
      <c r="M7" s="40"/>
      <c r="N7" s="44"/>
      <c r="O7" s="40"/>
      <c r="P7" s="44"/>
      <c r="Q7" s="40"/>
      <c r="R7" s="30"/>
      <c r="S7" s="31"/>
      <c r="T7" s="32"/>
      <c r="U7" s="33"/>
      <c r="V7" s="0" t="str">
        <f aca="false">IF(J4=K4,"1",IF(J4&gt;K4,"2","0"))</f>
        <v>2</v>
      </c>
    </row>
    <row r="8" customFormat="false" ht="15" hidden="false" customHeight="true" outlineLevel="0" collapsed="false">
      <c r="A8" s="24"/>
      <c r="B8" s="45"/>
      <c r="C8" s="46"/>
      <c r="D8" s="47" t="n">
        <f aca="false">SUM(D5:D7)</f>
        <v>31</v>
      </c>
      <c r="E8" s="48" t="n">
        <f aca="false">SUM(E5:E7)</f>
        <v>1</v>
      </c>
      <c r="F8" s="47" t="n">
        <f aca="false">SUM(F5:F7)</f>
        <v>32</v>
      </c>
      <c r="G8" s="48" t="n">
        <f aca="false">SUM(G5:G7)</f>
        <v>9</v>
      </c>
      <c r="H8" s="47" t="n">
        <f aca="false">SUM(H5:H7)</f>
        <v>7</v>
      </c>
      <c r="I8" s="48" t="n">
        <f aca="false">SUM(I5:I7)</f>
        <v>14</v>
      </c>
      <c r="J8" s="47" t="n">
        <f aca="false">SUM(J5:J7)</f>
        <v>32</v>
      </c>
      <c r="K8" s="48" t="n">
        <f aca="false">SUM(K5:K7)</f>
        <v>4</v>
      </c>
      <c r="L8" s="47" t="n">
        <f aca="false">SUM(L5:L7)</f>
        <v>16</v>
      </c>
      <c r="M8" s="49" t="n">
        <f aca="false">SUM(M5:M7)</f>
        <v>6</v>
      </c>
      <c r="N8" s="47" t="n">
        <f aca="false">SUM(N5:N7)</f>
        <v>33</v>
      </c>
      <c r="O8" s="49" t="n">
        <f aca="false">SUM(O5:O7)</f>
        <v>4</v>
      </c>
      <c r="P8" s="47" t="n">
        <f aca="false">SUM(P5:P7)</f>
        <v>13</v>
      </c>
      <c r="Q8" s="49" t="n">
        <f aca="false">SUM(Q5:Q7)</f>
        <v>13</v>
      </c>
      <c r="R8" s="30"/>
      <c r="S8" s="31"/>
      <c r="T8" s="32"/>
      <c r="U8" s="33"/>
      <c r="V8" s="0" t="str">
        <f aca="false">IF(L4=M4,"1",IF(L4&gt;M4,"2","0"))</f>
        <v>2</v>
      </c>
    </row>
    <row r="9" customFormat="false" ht="18.75" hidden="false" customHeight="true" outlineLevel="0" collapsed="false">
      <c r="A9" s="50" t="str">
        <f aca="false">'Vstupní data'!B9</f>
        <v>Tur A</v>
      </c>
      <c r="B9" s="51" t="n">
        <f aca="false">E4</f>
        <v>0</v>
      </c>
      <c r="C9" s="52" t="n">
        <f aca="false">D4</f>
        <v>1</v>
      </c>
      <c r="D9" s="53"/>
      <c r="E9" s="54"/>
      <c r="F9" s="55" t="n">
        <v>1</v>
      </c>
      <c r="G9" s="56" t="n">
        <v>0</v>
      </c>
      <c r="H9" s="55" t="n">
        <v>0</v>
      </c>
      <c r="I9" s="56" t="n">
        <v>1</v>
      </c>
      <c r="J9" s="55" t="n">
        <v>1</v>
      </c>
      <c r="K9" s="57" t="n">
        <v>0</v>
      </c>
      <c r="L9" s="55" t="n">
        <v>0</v>
      </c>
      <c r="M9" s="56" t="n">
        <v>1</v>
      </c>
      <c r="N9" s="55" t="n">
        <v>1</v>
      </c>
      <c r="O9" s="56" t="n">
        <v>0</v>
      </c>
      <c r="P9" s="55" t="n">
        <v>0</v>
      </c>
      <c r="Q9" s="56" t="n">
        <v>1</v>
      </c>
      <c r="R9" s="58" t="n">
        <f aca="false">V9+V10+V11+V12+V13+W9+W10</f>
        <v>6</v>
      </c>
      <c r="S9" s="59" t="n">
        <f aca="false">D13+F13+H13+J13+L13+B13+N13+P13</f>
        <v>102</v>
      </c>
      <c r="T9" s="60" t="n">
        <f aca="false">C13+E13+G13+I13+K13+M13+O13+Q13</f>
        <v>161</v>
      </c>
      <c r="U9" s="61" t="n">
        <f aca="false">_xlfn.RANK.EQ(R9,$R$4:$R$43,0)</f>
        <v>5</v>
      </c>
      <c r="V9" s="0" t="str">
        <f aca="false">IF(B9=C9,"1",IF(B9&gt;C9,"2","0"))</f>
        <v>0</v>
      </c>
      <c r="W9" s="0" t="str">
        <f aca="false">IF(N9=O9,"1",IF(N9&gt;O9,"2","0"))</f>
        <v>2</v>
      </c>
    </row>
    <row r="10" customFormat="false" ht="15" hidden="false" customHeight="true" outlineLevel="0" collapsed="false">
      <c r="A10" s="50"/>
      <c r="B10" s="62" t="n">
        <f aca="false">E5</f>
        <v>1</v>
      </c>
      <c r="C10" s="63" t="n">
        <f aca="false">D5</f>
        <v>31</v>
      </c>
      <c r="D10" s="64"/>
      <c r="E10" s="65"/>
      <c r="F10" s="36" t="n">
        <v>27</v>
      </c>
      <c r="G10" s="37" t="n">
        <v>12</v>
      </c>
      <c r="H10" s="36" t="n">
        <v>10</v>
      </c>
      <c r="I10" s="37" t="n">
        <v>29</v>
      </c>
      <c r="J10" s="36" t="n">
        <v>19</v>
      </c>
      <c r="K10" s="38" t="n">
        <v>18</v>
      </c>
      <c r="L10" s="36" t="n">
        <v>10</v>
      </c>
      <c r="M10" s="37" t="n">
        <v>29</v>
      </c>
      <c r="N10" s="36" t="n">
        <v>25</v>
      </c>
      <c r="O10" s="37" t="n">
        <v>15</v>
      </c>
      <c r="P10" s="36" t="n">
        <v>10</v>
      </c>
      <c r="Q10" s="37" t="n">
        <v>27</v>
      </c>
      <c r="R10" s="58"/>
      <c r="S10" s="59"/>
      <c r="T10" s="60"/>
      <c r="U10" s="61"/>
      <c r="V10" s="0" t="str">
        <f aca="false">IF(F9=G9,"1",IF(F9&gt;G9,"2","0"))</f>
        <v>2</v>
      </c>
      <c r="W10" s="0" t="str">
        <f aca="false">IF(P9=Q9,"1",IF(P9&gt;Q9,"2","0"))</f>
        <v>0</v>
      </c>
    </row>
    <row r="11" customFormat="false" ht="15" hidden="false" customHeight="true" outlineLevel="0" collapsed="false">
      <c r="A11" s="50"/>
      <c r="B11" s="62" t="n">
        <f aca="false">E6</f>
        <v>0</v>
      </c>
      <c r="C11" s="63" t="n">
        <f aca="false">D6</f>
        <v>0</v>
      </c>
      <c r="D11" s="64"/>
      <c r="E11" s="65"/>
      <c r="F11" s="39"/>
      <c r="G11" s="40"/>
      <c r="H11" s="39"/>
      <c r="I11" s="40"/>
      <c r="J11" s="39"/>
      <c r="K11" s="41"/>
      <c r="L11" s="39"/>
      <c r="M11" s="40"/>
      <c r="N11" s="39"/>
      <c r="O11" s="40"/>
      <c r="P11" s="39"/>
      <c r="Q11" s="40"/>
      <c r="R11" s="58"/>
      <c r="S11" s="59"/>
      <c r="T11" s="60"/>
      <c r="U11" s="61"/>
      <c r="V11" s="0" t="str">
        <f aca="false">IF(H9=I9,"1",IF(H9&gt;I9,"2","0"))</f>
        <v>0</v>
      </c>
    </row>
    <row r="12" customFormat="false" ht="15" hidden="false" customHeight="true" outlineLevel="0" collapsed="false">
      <c r="A12" s="50"/>
      <c r="B12" s="62" t="n">
        <f aca="false">E7</f>
        <v>0</v>
      </c>
      <c r="C12" s="63" t="n">
        <f aca="false">D7</f>
        <v>0</v>
      </c>
      <c r="D12" s="64"/>
      <c r="E12" s="65"/>
      <c r="F12" s="42"/>
      <c r="G12" s="43"/>
      <c r="H12" s="42"/>
      <c r="I12" s="40"/>
      <c r="J12" s="42"/>
      <c r="K12" s="41"/>
      <c r="L12" s="44"/>
      <c r="M12" s="43"/>
      <c r="N12" s="44"/>
      <c r="O12" s="43"/>
      <c r="P12" s="44"/>
      <c r="Q12" s="43"/>
      <c r="R12" s="58"/>
      <c r="S12" s="59"/>
      <c r="T12" s="60"/>
      <c r="U12" s="61"/>
      <c r="V12" s="0" t="str">
        <f aca="false">IF(J9=K9,"1",IF(J9&gt;K9,"2","0"))</f>
        <v>2</v>
      </c>
    </row>
    <row r="13" customFormat="false" ht="15" hidden="false" customHeight="true" outlineLevel="0" collapsed="false">
      <c r="A13" s="50"/>
      <c r="B13" s="62" t="n">
        <f aca="false">E8</f>
        <v>1</v>
      </c>
      <c r="C13" s="63" t="n">
        <f aca="false">D8</f>
        <v>31</v>
      </c>
      <c r="D13" s="66"/>
      <c r="E13" s="67"/>
      <c r="F13" s="47" t="n">
        <f aca="false">SUM(F10:F12)</f>
        <v>27</v>
      </c>
      <c r="G13" s="48" t="n">
        <f aca="false">SUM(G10:G12)</f>
        <v>12</v>
      </c>
      <c r="H13" s="47" t="n">
        <f aca="false">SUM(H10:H12)</f>
        <v>10</v>
      </c>
      <c r="I13" s="48" t="n">
        <f aca="false">SUM(I10:I12)</f>
        <v>29</v>
      </c>
      <c r="J13" s="47" t="n">
        <f aca="false">SUM(J10:J12)</f>
        <v>19</v>
      </c>
      <c r="K13" s="48" t="n">
        <f aca="false">SUM(K10:K12)</f>
        <v>18</v>
      </c>
      <c r="L13" s="47" t="n">
        <f aca="false">SUM(L10:L12)</f>
        <v>10</v>
      </c>
      <c r="M13" s="49" t="n">
        <f aca="false">SUM(M10:M12)</f>
        <v>29</v>
      </c>
      <c r="N13" s="47" t="n">
        <f aca="false">SUM(N10:N12)</f>
        <v>25</v>
      </c>
      <c r="O13" s="49" t="n">
        <f aca="false">SUM(O10:O12)</f>
        <v>15</v>
      </c>
      <c r="P13" s="47" t="n">
        <f aca="false">SUM(P10:P12)</f>
        <v>10</v>
      </c>
      <c r="Q13" s="49" t="n">
        <f aca="false">SUM(Q10:Q12)</f>
        <v>27</v>
      </c>
      <c r="R13" s="58"/>
      <c r="S13" s="59"/>
      <c r="T13" s="60"/>
      <c r="U13" s="61"/>
      <c r="V13" s="0" t="str">
        <f aca="false">IF(L9=M9,"1",IF(L9&gt;M9,"2","0"))</f>
        <v>0</v>
      </c>
    </row>
    <row r="14" customFormat="false" ht="18.75" hidden="false" customHeight="true" outlineLevel="0" collapsed="false">
      <c r="A14" s="50" t="str">
        <f aca="false">'Vstupní data'!B10</f>
        <v>Rok A</v>
      </c>
      <c r="B14" s="51" t="n">
        <f aca="false">G4</f>
        <v>0</v>
      </c>
      <c r="C14" s="52" t="n">
        <f aca="false">F4</f>
        <v>1</v>
      </c>
      <c r="D14" s="51" t="n">
        <f aca="false">G9</f>
        <v>0</v>
      </c>
      <c r="E14" s="52" t="n">
        <f aca="false">F9</f>
        <v>1</v>
      </c>
      <c r="F14" s="53"/>
      <c r="G14" s="54"/>
      <c r="H14" s="55" t="n">
        <v>0</v>
      </c>
      <c r="I14" s="56" t="n">
        <v>1</v>
      </c>
      <c r="J14" s="55" t="n">
        <v>1</v>
      </c>
      <c r="K14" s="57" t="n">
        <v>0</v>
      </c>
      <c r="L14" s="55" t="n">
        <v>0</v>
      </c>
      <c r="M14" s="56" t="n">
        <v>1</v>
      </c>
      <c r="N14" s="55" t="n">
        <v>0</v>
      </c>
      <c r="O14" s="56" t="n">
        <v>1</v>
      </c>
      <c r="P14" s="55" t="n">
        <v>0</v>
      </c>
      <c r="Q14" s="56" t="n">
        <v>1</v>
      </c>
      <c r="R14" s="58" t="n">
        <f aca="false">V14+V15+V16+V17+V18+W14+W15</f>
        <v>2</v>
      </c>
      <c r="S14" s="59" t="n">
        <f aca="false">D18+F18+H18+J18+L18+B18+N18+P18</f>
        <v>83</v>
      </c>
      <c r="T14" s="60" t="n">
        <f aca="false">C18+E18+G18+I18+K18+M18+O18+Q18</f>
        <v>213</v>
      </c>
      <c r="U14" s="61" t="n">
        <f aca="false">_xlfn.RANK.EQ(R14,$R$4:$R$43,0)</f>
        <v>7</v>
      </c>
      <c r="V14" s="0" t="str">
        <f aca="false">IF(D14=E14,"1",IF(D14&gt;E14,"2","0"))</f>
        <v>0</v>
      </c>
      <c r="W14" s="0" t="str">
        <f aca="false">IF(N14=O14,"1",IF(N14&gt;O14,"2","0"))</f>
        <v>0</v>
      </c>
    </row>
    <row r="15" customFormat="false" ht="15" hidden="false" customHeight="true" outlineLevel="0" collapsed="false">
      <c r="A15" s="50"/>
      <c r="B15" s="62" t="n">
        <f aca="false">G5</f>
        <v>9</v>
      </c>
      <c r="C15" s="63" t="n">
        <f aca="false">F5</f>
        <v>32</v>
      </c>
      <c r="D15" s="62" t="n">
        <f aca="false">G10</f>
        <v>12</v>
      </c>
      <c r="E15" s="63" t="n">
        <f aca="false">F10</f>
        <v>27</v>
      </c>
      <c r="F15" s="64"/>
      <c r="G15" s="65"/>
      <c r="H15" s="36" t="n">
        <v>5</v>
      </c>
      <c r="I15" s="37" t="n">
        <v>39</v>
      </c>
      <c r="J15" s="36" t="n">
        <v>23</v>
      </c>
      <c r="K15" s="38" t="n">
        <v>20</v>
      </c>
      <c r="L15" s="36" t="n">
        <v>9</v>
      </c>
      <c r="M15" s="37" t="n">
        <v>36</v>
      </c>
      <c r="N15" s="36" t="n">
        <v>12</v>
      </c>
      <c r="O15" s="37" t="n">
        <v>29</v>
      </c>
      <c r="P15" s="36" t="n">
        <v>13</v>
      </c>
      <c r="Q15" s="37" t="n">
        <v>30</v>
      </c>
      <c r="R15" s="58"/>
      <c r="S15" s="59"/>
      <c r="T15" s="60"/>
      <c r="U15" s="61"/>
      <c r="V15" s="0" t="str">
        <f aca="false">IF(B14=C14,"1",IF(B14&gt;C14,"2","0"))</f>
        <v>0</v>
      </c>
      <c r="W15" s="0" t="str">
        <f aca="false">IF(P14=Q14,"1",IF(P14&gt;Q14,"2","0"))</f>
        <v>0</v>
      </c>
    </row>
    <row r="16" customFormat="false" ht="15" hidden="false" customHeight="true" outlineLevel="0" collapsed="false">
      <c r="A16" s="50"/>
      <c r="B16" s="62" t="n">
        <f aca="false">G6</f>
        <v>0</v>
      </c>
      <c r="C16" s="63" t="n">
        <f aca="false">F6</f>
        <v>0</v>
      </c>
      <c r="D16" s="62" t="n">
        <f aca="false">G11</f>
        <v>0</v>
      </c>
      <c r="E16" s="63" t="n">
        <f aca="false">F11</f>
        <v>0</v>
      </c>
      <c r="F16" s="64"/>
      <c r="G16" s="65"/>
      <c r="H16" s="39"/>
      <c r="I16" s="40"/>
      <c r="J16" s="39"/>
      <c r="K16" s="41"/>
      <c r="L16" s="39"/>
      <c r="M16" s="40"/>
      <c r="N16" s="39"/>
      <c r="O16" s="40"/>
      <c r="P16" s="39"/>
      <c r="Q16" s="40"/>
      <c r="R16" s="58"/>
      <c r="S16" s="59"/>
      <c r="T16" s="60"/>
      <c r="U16" s="61"/>
      <c r="V16" s="0" t="str">
        <f aca="false">IF(H14=I14,"1",IF(H14&gt;I14,"2","0"))</f>
        <v>0</v>
      </c>
    </row>
    <row r="17" customFormat="false" ht="15" hidden="false" customHeight="true" outlineLevel="0" collapsed="false">
      <c r="A17" s="50"/>
      <c r="B17" s="62" t="n">
        <f aca="false">G7</f>
        <v>0</v>
      </c>
      <c r="C17" s="63" t="n">
        <f aca="false">F7</f>
        <v>0</v>
      </c>
      <c r="D17" s="62" t="n">
        <f aca="false">G12</f>
        <v>0</v>
      </c>
      <c r="E17" s="63" t="n">
        <f aca="false">F12</f>
        <v>0</v>
      </c>
      <c r="F17" s="68"/>
      <c r="G17" s="65"/>
      <c r="H17" s="41"/>
      <c r="I17" s="40"/>
      <c r="J17" s="42"/>
      <c r="K17" s="41"/>
      <c r="L17" s="39"/>
      <c r="M17" s="40"/>
      <c r="N17" s="39"/>
      <c r="O17" s="40"/>
      <c r="P17" s="44"/>
      <c r="Q17" s="43"/>
      <c r="R17" s="58"/>
      <c r="S17" s="59"/>
      <c r="T17" s="60"/>
      <c r="U17" s="61"/>
      <c r="V17" s="0" t="str">
        <f aca="false">IF(J14=K14,"1",IF(J14&gt;K14,"2","0"))</f>
        <v>2</v>
      </c>
    </row>
    <row r="18" customFormat="false" ht="15" hidden="false" customHeight="true" outlineLevel="0" collapsed="false">
      <c r="A18" s="50"/>
      <c r="B18" s="62" t="n">
        <f aca="false">SUM(B15:B17)</f>
        <v>9</v>
      </c>
      <c r="C18" s="63" t="n">
        <f aca="false">F8</f>
        <v>32</v>
      </c>
      <c r="D18" s="62" t="n">
        <f aca="false">G13</f>
        <v>12</v>
      </c>
      <c r="E18" s="63" t="n">
        <f aca="false">F13</f>
        <v>27</v>
      </c>
      <c r="F18" s="66"/>
      <c r="G18" s="67"/>
      <c r="H18" s="47" t="n">
        <f aca="false">SUM(H15:H17)</f>
        <v>5</v>
      </c>
      <c r="I18" s="48" t="n">
        <f aca="false">SUM(I15:I17)</f>
        <v>39</v>
      </c>
      <c r="J18" s="47" t="n">
        <f aca="false">SUM(J15:J17)</f>
        <v>23</v>
      </c>
      <c r="K18" s="48" t="n">
        <f aca="false">SUM(K15:K17)</f>
        <v>20</v>
      </c>
      <c r="L18" s="47" t="n">
        <f aca="false">SUM(L15:L17)</f>
        <v>9</v>
      </c>
      <c r="M18" s="49" t="n">
        <f aca="false">SUM(M15:M17)</f>
        <v>36</v>
      </c>
      <c r="N18" s="47" t="n">
        <f aca="false">SUM(N15:N17)</f>
        <v>12</v>
      </c>
      <c r="O18" s="49" t="n">
        <f aca="false">SUM(O15:O17)</f>
        <v>29</v>
      </c>
      <c r="P18" s="47" t="n">
        <f aca="false">SUM(P15:P17)</f>
        <v>13</v>
      </c>
      <c r="Q18" s="49" t="n">
        <f aca="false">SUM(Q15:Q17)</f>
        <v>30</v>
      </c>
      <c r="R18" s="58"/>
      <c r="S18" s="59"/>
      <c r="T18" s="60"/>
      <c r="U18" s="61"/>
      <c r="V18" s="0" t="str">
        <f aca="false">IF(L14=M14,"1",IF(L14&gt;M14,"2","0"))</f>
        <v>0</v>
      </c>
    </row>
    <row r="19" customFormat="false" ht="18.75" hidden="false" customHeight="true" outlineLevel="0" collapsed="false">
      <c r="A19" s="50" t="str">
        <f aca="false">'Vstupní data'!B11</f>
        <v>Jil B</v>
      </c>
      <c r="B19" s="51" t="n">
        <f aca="false">I4</f>
        <v>1</v>
      </c>
      <c r="C19" s="52" t="n">
        <f aca="false">H4</f>
        <v>0</v>
      </c>
      <c r="D19" s="51" t="n">
        <f aca="false">I9</f>
        <v>1</v>
      </c>
      <c r="E19" s="52" t="n">
        <f aca="false">H9</f>
        <v>0</v>
      </c>
      <c r="F19" s="51" t="n">
        <f aca="false">I14</f>
        <v>1</v>
      </c>
      <c r="G19" s="52" t="n">
        <f aca="false">H14</f>
        <v>0</v>
      </c>
      <c r="H19" s="53"/>
      <c r="I19" s="54"/>
      <c r="J19" s="55" t="n">
        <v>1</v>
      </c>
      <c r="K19" s="57" t="n">
        <v>0</v>
      </c>
      <c r="L19" s="55" t="n">
        <v>1</v>
      </c>
      <c r="M19" s="56" t="n">
        <v>0</v>
      </c>
      <c r="N19" s="55" t="n">
        <v>1</v>
      </c>
      <c r="O19" s="56" t="n">
        <v>0</v>
      </c>
      <c r="P19" s="39" t="n">
        <v>1</v>
      </c>
      <c r="Q19" s="40" t="n">
        <v>0</v>
      </c>
      <c r="R19" s="58" t="n">
        <f aca="false">V19+V20+V21+V22+V23+W19+W20</f>
        <v>14</v>
      </c>
      <c r="S19" s="59" t="n">
        <f aca="false">D23+F23+H23+J23+L23+B23+N23+P23</f>
        <v>185</v>
      </c>
      <c r="T19" s="60" t="n">
        <f aca="false">C23+E23+G23+I23+K23+M23+O23+Q23</f>
        <v>55</v>
      </c>
      <c r="U19" s="61" t="n">
        <f aca="false">_xlfn.RANK.EQ(R19,$R$4:$R$43,0)</f>
        <v>1</v>
      </c>
      <c r="V19" s="0" t="str">
        <f aca="false">IF(D19=E19,"1",IF(D19&gt;E19,"2","0"))</f>
        <v>2</v>
      </c>
      <c r="W19" s="0" t="str">
        <f aca="false">IF(N19=O19,"1",IF(N19&gt;O19,"2","0"))</f>
        <v>2</v>
      </c>
    </row>
    <row r="20" customFormat="false" ht="15" hidden="false" customHeight="true" outlineLevel="0" collapsed="false">
      <c r="A20" s="50"/>
      <c r="B20" s="62" t="n">
        <f aca="false">I5</f>
        <v>14</v>
      </c>
      <c r="C20" s="63" t="n">
        <f aca="false">H5</f>
        <v>7</v>
      </c>
      <c r="D20" s="62" t="n">
        <f aca="false">I10</f>
        <v>29</v>
      </c>
      <c r="E20" s="63" t="n">
        <f aca="false">H10</f>
        <v>10</v>
      </c>
      <c r="F20" s="62" t="n">
        <f aca="false">I15</f>
        <v>39</v>
      </c>
      <c r="G20" s="63" t="n">
        <f aca="false">H15</f>
        <v>5</v>
      </c>
      <c r="H20" s="64"/>
      <c r="I20" s="65"/>
      <c r="J20" s="36" t="n">
        <v>29</v>
      </c>
      <c r="K20" s="38" t="n">
        <v>8</v>
      </c>
      <c r="L20" s="36" t="n">
        <v>24</v>
      </c>
      <c r="M20" s="37" t="n">
        <v>4</v>
      </c>
      <c r="N20" s="36" t="n">
        <v>30</v>
      </c>
      <c r="O20" s="37" t="n">
        <v>8</v>
      </c>
      <c r="P20" s="39" t="n">
        <v>20</v>
      </c>
      <c r="Q20" s="40" t="n">
        <v>13</v>
      </c>
      <c r="R20" s="58"/>
      <c r="S20" s="59"/>
      <c r="T20" s="60"/>
      <c r="U20" s="61"/>
      <c r="V20" s="0" t="str">
        <f aca="false">IF(F19=G19,"1",IF(F19&gt;G19,"2","0"))</f>
        <v>2</v>
      </c>
      <c r="W20" s="0" t="str">
        <f aca="false">IF(P19=Q19,"1",IF(P19&gt;Q19,"2","0"))</f>
        <v>2</v>
      </c>
    </row>
    <row r="21" customFormat="false" ht="15" hidden="false" customHeight="true" outlineLevel="0" collapsed="false">
      <c r="A21" s="50"/>
      <c r="B21" s="62" t="n">
        <f aca="false">I6</f>
        <v>0</v>
      </c>
      <c r="C21" s="63" t="n">
        <f aca="false">H6</f>
        <v>0</v>
      </c>
      <c r="D21" s="62" t="n">
        <f aca="false">I11</f>
        <v>0</v>
      </c>
      <c r="E21" s="63" t="n">
        <f aca="false">H11</f>
        <v>0</v>
      </c>
      <c r="F21" s="62" t="n">
        <f aca="false">I16</f>
        <v>0</v>
      </c>
      <c r="G21" s="63" t="n">
        <f aca="false">H16</f>
        <v>0</v>
      </c>
      <c r="H21" s="64"/>
      <c r="I21" s="65"/>
      <c r="J21" s="39"/>
      <c r="K21" s="41"/>
      <c r="L21" s="39"/>
      <c r="M21" s="40"/>
      <c r="N21" s="39"/>
      <c r="O21" s="40"/>
      <c r="P21" s="39"/>
      <c r="Q21" s="40"/>
      <c r="R21" s="58"/>
      <c r="S21" s="59"/>
      <c r="T21" s="60"/>
      <c r="U21" s="61"/>
      <c r="V21" s="0" t="str">
        <f aca="false">IF(B19=C19,"1",IF(B19&gt;C19,"2","0"))</f>
        <v>2</v>
      </c>
    </row>
    <row r="22" customFormat="false" ht="15" hidden="false" customHeight="true" outlineLevel="0" collapsed="false">
      <c r="A22" s="50"/>
      <c r="B22" s="62" t="n">
        <f aca="false">I7</f>
        <v>0</v>
      </c>
      <c r="C22" s="63" t="n">
        <f aca="false">H7</f>
        <v>0</v>
      </c>
      <c r="D22" s="62" t="n">
        <f aca="false">I12</f>
        <v>0</v>
      </c>
      <c r="E22" s="63" t="n">
        <f aca="false">H12</f>
        <v>0</v>
      </c>
      <c r="F22" s="62" t="n">
        <f aca="false">I17</f>
        <v>0</v>
      </c>
      <c r="G22" s="63" t="n">
        <f aca="false">H17</f>
        <v>0</v>
      </c>
      <c r="H22" s="68"/>
      <c r="I22" s="65"/>
      <c r="J22" s="42"/>
      <c r="K22" s="41"/>
      <c r="L22" s="39"/>
      <c r="M22" s="40"/>
      <c r="N22" s="39"/>
      <c r="O22" s="40"/>
      <c r="P22" s="44"/>
      <c r="Q22" s="43"/>
      <c r="R22" s="58"/>
      <c r="S22" s="59"/>
      <c r="T22" s="60"/>
      <c r="U22" s="61"/>
      <c r="V22" s="0" t="str">
        <f aca="false">IF(J19=K19,"1",IF(J19&gt;K19,"2","0"))</f>
        <v>2</v>
      </c>
    </row>
    <row r="23" customFormat="false" ht="15" hidden="false" customHeight="true" outlineLevel="0" collapsed="false">
      <c r="A23" s="50"/>
      <c r="B23" s="62" t="n">
        <f aca="false">I8</f>
        <v>14</v>
      </c>
      <c r="C23" s="63" t="n">
        <f aca="false">H8</f>
        <v>7</v>
      </c>
      <c r="D23" s="62" t="n">
        <f aca="false">I13</f>
        <v>29</v>
      </c>
      <c r="E23" s="63" t="n">
        <f aca="false">H13</f>
        <v>10</v>
      </c>
      <c r="F23" s="62" t="n">
        <f aca="false">I18</f>
        <v>39</v>
      </c>
      <c r="G23" s="63" t="n">
        <f aca="false">H18</f>
        <v>5</v>
      </c>
      <c r="H23" s="66"/>
      <c r="I23" s="69"/>
      <c r="J23" s="47" t="n">
        <f aca="false">SUM(J20:J22)</f>
        <v>29</v>
      </c>
      <c r="K23" s="48" t="n">
        <f aca="false">SUM(K20:K22)</f>
        <v>8</v>
      </c>
      <c r="L23" s="47" t="n">
        <f aca="false">SUM(L20:L22)</f>
        <v>24</v>
      </c>
      <c r="M23" s="49" t="n">
        <f aca="false">SUM(M20:M22)</f>
        <v>4</v>
      </c>
      <c r="N23" s="47" t="n">
        <f aca="false">SUM(N20:N22)</f>
        <v>30</v>
      </c>
      <c r="O23" s="49" t="n">
        <f aca="false">SUM(O20:O22)</f>
        <v>8</v>
      </c>
      <c r="P23" s="47" t="n">
        <f aca="false">SUM(P20:P22)</f>
        <v>20</v>
      </c>
      <c r="Q23" s="49" t="n">
        <f aca="false">SUM(Q20:Q22)</f>
        <v>13</v>
      </c>
      <c r="R23" s="58"/>
      <c r="S23" s="59"/>
      <c r="T23" s="60"/>
      <c r="U23" s="61"/>
      <c r="V23" s="0" t="str">
        <f aca="false">IF(L19=M19,"1",IF(L19&gt;M19,"2","0"))</f>
        <v>2</v>
      </c>
    </row>
    <row r="24" customFormat="false" ht="18.75" hidden="false" customHeight="true" outlineLevel="0" collapsed="false">
      <c r="A24" s="70" t="str">
        <f aca="false">'Vstupní data'!B12</f>
        <v>Rok C</v>
      </c>
      <c r="B24" s="51" t="n">
        <f aca="false">K4</f>
        <v>0</v>
      </c>
      <c r="C24" s="52" t="n">
        <f aca="false">J4</f>
        <v>1</v>
      </c>
      <c r="D24" s="51" t="n">
        <f aca="false">K9</f>
        <v>0</v>
      </c>
      <c r="E24" s="52" t="n">
        <f aca="false">J9</f>
        <v>1</v>
      </c>
      <c r="F24" s="51" t="n">
        <f aca="false">K14</f>
        <v>0</v>
      </c>
      <c r="G24" s="52" t="n">
        <f aca="false">J14</f>
        <v>1</v>
      </c>
      <c r="H24" s="51" t="n">
        <f aca="false">K19</f>
        <v>0</v>
      </c>
      <c r="I24" s="52" t="n">
        <f aca="false">J19</f>
        <v>1</v>
      </c>
      <c r="J24" s="53"/>
      <c r="K24" s="71"/>
      <c r="L24" s="55" t="n">
        <v>0</v>
      </c>
      <c r="M24" s="56" t="n">
        <v>1</v>
      </c>
      <c r="N24" s="55" t="n">
        <v>0</v>
      </c>
      <c r="O24" s="56" t="n">
        <v>1</v>
      </c>
      <c r="P24" s="55" t="n">
        <v>0</v>
      </c>
      <c r="Q24" s="56" t="n">
        <v>1</v>
      </c>
      <c r="R24" s="58" t="n">
        <f aca="false">V24+V25+V26+V27+V28+W24+W25</f>
        <v>0</v>
      </c>
      <c r="S24" s="59" t="n">
        <f aca="false">D28+F28+H28+J28+L28+B28+N28+P28</f>
        <v>76</v>
      </c>
      <c r="T24" s="60" t="n">
        <f aca="false">C28+E28+G28+I28+K28+M28+O28+Q28</f>
        <v>187</v>
      </c>
      <c r="U24" s="72" t="n">
        <f aca="false">_xlfn.RANK.EQ(R24,$R$4:$R$43,0)</f>
        <v>8</v>
      </c>
      <c r="V24" s="0" t="str">
        <f aca="false">IF(D24=E24,"1",IF(D24&gt;E24,"2","0"))</f>
        <v>0</v>
      </c>
      <c r="W24" s="0" t="str">
        <f aca="false">IF(N24=O24,"1",IF(N24&gt;O24,"2","0"))</f>
        <v>0</v>
      </c>
    </row>
    <row r="25" customFormat="false" ht="15" hidden="false" customHeight="true" outlineLevel="0" collapsed="false">
      <c r="A25" s="70"/>
      <c r="B25" s="62" t="n">
        <f aca="false">K5</f>
        <v>4</v>
      </c>
      <c r="C25" s="63" t="n">
        <f aca="false">J5</f>
        <v>32</v>
      </c>
      <c r="D25" s="62" t="n">
        <f aca="false">K10</f>
        <v>18</v>
      </c>
      <c r="E25" s="63" t="n">
        <f aca="false">J10</f>
        <v>19</v>
      </c>
      <c r="F25" s="62" t="n">
        <f aca="false">K15</f>
        <v>20</v>
      </c>
      <c r="G25" s="63" t="n">
        <f aca="false">J15</f>
        <v>23</v>
      </c>
      <c r="H25" s="62" t="n">
        <f aca="false">K20</f>
        <v>8</v>
      </c>
      <c r="I25" s="63" t="n">
        <f aca="false">J20</f>
        <v>29</v>
      </c>
      <c r="J25" s="64"/>
      <c r="K25" s="68"/>
      <c r="L25" s="36" t="n">
        <v>7</v>
      </c>
      <c r="M25" s="37" t="n">
        <v>34</v>
      </c>
      <c r="N25" s="36" t="n">
        <v>12</v>
      </c>
      <c r="O25" s="37" t="n">
        <v>19</v>
      </c>
      <c r="P25" s="36" t="n">
        <v>7</v>
      </c>
      <c r="Q25" s="37" t="n">
        <v>31</v>
      </c>
      <c r="R25" s="58"/>
      <c r="S25" s="59"/>
      <c r="T25" s="60"/>
      <c r="U25" s="72"/>
      <c r="V25" s="0" t="str">
        <f aca="false">IF(F24=G24,"1",IF(F24&gt;G24,"2","0"))</f>
        <v>0</v>
      </c>
      <c r="W25" s="0" t="str">
        <f aca="false">IF(P24=Q24,"1",IF(P24&gt;Q24,"2","0"))</f>
        <v>0</v>
      </c>
    </row>
    <row r="26" customFormat="false" ht="15" hidden="false" customHeight="true" outlineLevel="0" collapsed="false">
      <c r="A26" s="70"/>
      <c r="B26" s="62" t="n">
        <f aca="false">K6</f>
        <v>0</v>
      </c>
      <c r="C26" s="63" t="n">
        <f aca="false">J6</f>
        <v>0</v>
      </c>
      <c r="D26" s="62" t="n">
        <f aca="false">K11</f>
        <v>0</v>
      </c>
      <c r="E26" s="63" t="n">
        <f aca="false">J11</f>
        <v>0</v>
      </c>
      <c r="F26" s="62" t="n">
        <f aca="false">K16</f>
        <v>0</v>
      </c>
      <c r="G26" s="63" t="n">
        <f aca="false">J16</f>
        <v>0</v>
      </c>
      <c r="H26" s="62" t="n">
        <f aca="false">K21</f>
        <v>0</v>
      </c>
      <c r="I26" s="63" t="n">
        <f aca="false">J21</f>
        <v>0</v>
      </c>
      <c r="J26" s="64"/>
      <c r="K26" s="68"/>
      <c r="L26" s="39"/>
      <c r="M26" s="40"/>
      <c r="N26" s="39"/>
      <c r="O26" s="40"/>
      <c r="P26" s="39"/>
      <c r="Q26" s="40"/>
      <c r="R26" s="58"/>
      <c r="S26" s="59"/>
      <c r="T26" s="60"/>
      <c r="U26" s="72"/>
      <c r="V26" s="0" t="str">
        <f aca="false">IF(H24=I24,"1",IF(H24&gt;I24,"2","0"))</f>
        <v>0</v>
      </c>
    </row>
    <row r="27" customFormat="false" ht="15" hidden="false" customHeight="true" outlineLevel="0" collapsed="false">
      <c r="A27" s="70"/>
      <c r="B27" s="62" t="n">
        <f aca="false">K7</f>
        <v>0</v>
      </c>
      <c r="C27" s="63" t="n">
        <f aca="false">J7</f>
        <v>0</v>
      </c>
      <c r="D27" s="62" t="n">
        <f aca="false">K12</f>
        <v>0</v>
      </c>
      <c r="E27" s="63" t="n">
        <f aca="false">J12</f>
        <v>0</v>
      </c>
      <c r="F27" s="62" t="n">
        <f aca="false">K17</f>
        <v>0</v>
      </c>
      <c r="G27" s="63" t="n">
        <f aca="false">J17</f>
        <v>0</v>
      </c>
      <c r="H27" s="62" t="n">
        <f aca="false">K22</f>
        <v>0</v>
      </c>
      <c r="I27" s="63" t="n">
        <f aca="false">J22</f>
        <v>0</v>
      </c>
      <c r="J27" s="68"/>
      <c r="K27" s="68"/>
      <c r="L27" s="39"/>
      <c r="M27" s="40"/>
      <c r="N27" s="39"/>
      <c r="O27" s="40"/>
      <c r="P27" s="44"/>
      <c r="Q27" s="43"/>
      <c r="R27" s="58"/>
      <c r="S27" s="59"/>
      <c r="T27" s="60"/>
      <c r="U27" s="72"/>
      <c r="V27" s="0" t="str">
        <f aca="false">IF(B24=C24,"1",IF(B24&gt;C24,"2","0"))</f>
        <v>0</v>
      </c>
    </row>
    <row r="28" customFormat="false" ht="15" hidden="false" customHeight="true" outlineLevel="0" collapsed="false">
      <c r="A28" s="70"/>
      <c r="B28" s="73" t="n">
        <f aca="false">K8</f>
        <v>4</v>
      </c>
      <c r="C28" s="74" t="n">
        <f aca="false">J8</f>
        <v>32</v>
      </c>
      <c r="D28" s="73" t="n">
        <f aca="false">K13</f>
        <v>18</v>
      </c>
      <c r="E28" s="75" t="n">
        <f aca="false">J13</f>
        <v>19</v>
      </c>
      <c r="F28" s="73" t="n">
        <f aca="false">K18</f>
        <v>20</v>
      </c>
      <c r="G28" s="75" t="n">
        <f aca="false">J18</f>
        <v>23</v>
      </c>
      <c r="H28" s="73" t="n">
        <f aca="false">K23</f>
        <v>8</v>
      </c>
      <c r="I28" s="74" t="n">
        <f aca="false">J23</f>
        <v>29</v>
      </c>
      <c r="J28" s="66"/>
      <c r="K28" s="67"/>
      <c r="L28" s="47" t="n">
        <f aca="false">SUM(L25:L27)</f>
        <v>7</v>
      </c>
      <c r="M28" s="49" t="n">
        <f aca="false">SUM(M25:M27)</f>
        <v>34</v>
      </c>
      <c r="N28" s="47" t="n">
        <f aca="false">SUM(N25:N27)</f>
        <v>12</v>
      </c>
      <c r="O28" s="49" t="n">
        <f aca="false">SUM(O25:O27)</f>
        <v>19</v>
      </c>
      <c r="P28" s="47" t="n">
        <f aca="false">SUM(P25:P27)</f>
        <v>7</v>
      </c>
      <c r="Q28" s="49" t="n">
        <f aca="false">SUM(Q25:Q27)</f>
        <v>31</v>
      </c>
      <c r="R28" s="58"/>
      <c r="S28" s="59"/>
      <c r="T28" s="60"/>
      <c r="U28" s="72"/>
      <c r="V28" s="0" t="str">
        <f aca="false">IF(L24=M24,"1",IF(L24&gt;M24,"2","0"))</f>
        <v>0</v>
      </c>
    </row>
    <row r="29" customFormat="false" ht="18.75" hidden="false" customHeight="true" outlineLevel="0" collapsed="false">
      <c r="A29" s="76" t="str">
        <f aca="false">'Vstupní data'!B13</f>
        <v>Jil C</v>
      </c>
      <c r="B29" s="77" t="n">
        <f aca="false">M4</f>
        <v>0</v>
      </c>
      <c r="C29" s="78" t="n">
        <f aca="false">L4</f>
        <v>1</v>
      </c>
      <c r="D29" s="77" t="n">
        <f aca="false">M9</f>
        <v>1</v>
      </c>
      <c r="E29" s="78" t="n">
        <f aca="false">L9</f>
        <v>0</v>
      </c>
      <c r="F29" s="77" t="n">
        <f aca="false">M14</f>
        <v>1</v>
      </c>
      <c r="G29" s="78" t="n">
        <f aca="false">L14</f>
        <v>0</v>
      </c>
      <c r="H29" s="77" t="n">
        <f aca="false">M19</f>
        <v>0</v>
      </c>
      <c r="I29" s="78" t="n">
        <f aca="false">L19</f>
        <v>1</v>
      </c>
      <c r="J29" s="51" t="n">
        <f aca="false">M24</f>
        <v>1</v>
      </c>
      <c r="K29" s="79" t="n">
        <f aca="false">L24</f>
        <v>0</v>
      </c>
      <c r="L29" s="80"/>
      <c r="M29" s="81"/>
      <c r="N29" s="55" t="n">
        <v>1</v>
      </c>
      <c r="O29" s="56" t="n">
        <v>0</v>
      </c>
      <c r="P29" s="55" t="n">
        <v>1</v>
      </c>
      <c r="Q29" s="56" t="n">
        <v>1</v>
      </c>
      <c r="R29" s="58" t="n">
        <f aca="false">V29+V30+V31+V32+V33+W29+W30</f>
        <v>9</v>
      </c>
      <c r="S29" s="59" t="n">
        <f aca="false">D33+F33+H33+J33+L33+B33+N33+P33</f>
        <v>148</v>
      </c>
      <c r="T29" s="60" t="n">
        <f aca="false">C33+E33+G33+I33+K33+M33+O33+Q33</f>
        <v>94</v>
      </c>
      <c r="U29" s="82" t="n">
        <f aca="false">_xlfn.RANK.EQ(R29,$R$4:$R$43,0)</f>
        <v>4</v>
      </c>
      <c r="V29" s="0" t="str">
        <f aca="false">IF(D29=E29,"1",IF(D29&gt;E29,"2","0"))</f>
        <v>2</v>
      </c>
      <c r="W29" s="0" t="str">
        <f aca="false">IF(N29=O29,"1",IF(N29&gt;O29,"2","0"))</f>
        <v>2</v>
      </c>
    </row>
    <row r="30" customFormat="false" ht="15" hidden="false" customHeight="true" outlineLevel="0" collapsed="false">
      <c r="A30" s="76"/>
      <c r="B30" s="62" t="n">
        <f aca="false">M5</f>
        <v>6</v>
      </c>
      <c r="C30" s="63" t="n">
        <f aca="false">L5</f>
        <v>16</v>
      </c>
      <c r="D30" s="62" t="n">
        <f aca="false">M10</f>
        <v>29</v>
      </c>
      <c r="E30" s="63" t="n">
        <f aca="false">L10</f>
        <v>10</v>
      </c>
      <c r="F30" s="62" t="n">
        <f aca="false">M15</f>
        <v>36</v>
      </c>
      <c r="G30" s="63" t="n">
        <f aca="false">L15</f>
        <v>9</v>
      </c>
      <c r="H30" s="62" t="n">
        <f aca="false">M20</f>
        <v>4</v>
      </c>
      <c r="I30" s="63" t="n">
        <f aca="false">L20</f>
        <v>24</v>
      </c>
      <c r="J30" s="62" t="n">
        <f aca="false">M25</f>
        <v>34</v>
      </c>
      <c r="K30" s="83" t="n">
        <f aca="false">L25</f>
        <v>7</v>
      </c>
      <c r="L30" s="64"/>
      <c r="M30" s="65"/>
      <c r="N30" s="36" t="n">
        <v>24</v>
      </c>
      <c r="O30" s="37" t="n">
        <v>13</v>
      </c>
      <c r="P30" s="36" t="n">
        <v>15</v>
      </c>
      <c r="Q30" s="37" t="n">
        <v>15</v>
      </c>
      <c r="R30" s="58"/>
      <c r="S30" s="59"/>
      <c r="T30" s="60"/>
      <c r="U30" s="82"/>
      <c r="V30" s="0" t="str">
        <f aca="false">IF(F29=G29,"1",IF(F29&gt;G29,"2","0"))</f>
        <v>2</v>
      </c>
      <c r="W30" s="0" t="str">
        <f aca="false">IF(P29=Q29,"1",IF(P29&gt;Q29,"2","0"))</f>
        <v>1</v>
      </c>
    </row>
    <row r="31" customFormat="false" ht="15" hidden="false" customHeight="true" outlineLevel="0" collapsed="false">
      <c r="A31" s="76"/>
      <c r="B31" s="62" t="n">
        <f aca="false">M6</f>
        <v>0</v>
      </c>
      <c r="C31" s="63" t="n">
        <f aca="false">L6</f>
        <v>0</v>
      </c>
      <c r="D31" s="62" t="n">
        <f aca="false">M11</f>
        <v>0</v>
      </c>
      <c r="E31" s="63" t="n">
        <f aca="false">L11</f>
        <v>0</v>
      </c>
      <c r="F31" s="62" t="n">
        <f aca="false">M16</f>
        <v>0</v>
      </c>
      <c r="G31" s="63" t="n">
        <f aca="false">L16</f>
        <v>0</v>
      </c>
      <c r="H31" s="62" t="n">
        <f aca="false">M21</f>
        <v>0</v>
      </c>
      <c r="I31" s="63" t="n">
        <f aca="false">L21</f>
        <v>0</v>
      </c>
      <c r="J31" s="62" t="n">
        <f aca="false">M26</f>
        <v>0</v>
      </c>
      <c r="K31" s="83" t="n">
        <f aca="false">L26</f>
        <v>0</v>
      </c>
      <c r="L31" s="64"/>
      <c r="M31" s="65"/>
      <c r="N31" s="39"/>
      <c r="O31" s="40"/>
      <c r="P31" s="39"/>
      <c r="Q31" s="40"/>
      <c r="R31" s="58"/>
      <c r="S31" s="59"/>
      <c r="T31" s="60"/>
      <c r="U31" s="82"/>
      <c r="V31" s="0" t="str">
        <f aca="false">IF(H29=I29,"1",IF(H29&gt;I29,"2","0"))</f>
        <v>0</v>
      </c>
    </row>
    <row r="32" customFormat="false" ht="15" hidden="false" customHeight="true" outlineLevel="0" collapsed="false">
      <c r="A32" s="76"/>
      <c r="B32" s="62" t="n">
        <f aca="false">M7</f>
        <v>0</v>
      </c>
      <c r="C32" s="63" t="n">
        <f aca="false">L7</f>
        <v>0</v>
      </c>
      <c r="D32" s="62" t="n">
        <f aca="false">M12</f>
        <v>0</v>
      </c>
      <c r="E32" s="63" t="n">
        <f aca="false">L12</f>
        <v>0</v>
      </c>
      <c r="F32" s="62" t="n">
        <f aca="false">M17</f>
        <v>0</v>
      </c>
      <c r="G32" s="63" t="n">
        <f aca="false">L17</f>
        <v>0</v>
      </c>
      <c r="H32" s="62" t="n">
        <f aca="false">M22</f>
        <v>0</v>
      </c>
      <c r="I32" s="63" t="n">
        <f aca="false">L22</f>
        <v>0</v>
      </c>
      <c r="J32" s="62" t="n">
        <f aca="false">M27</f>
        <v>0</v>
      </c>
      <c r="K32" s="83" t="n">
        <f aca="false">L27</f>
        <v>0</v>
      </c>
      <c r="L32" s="64"/>
      <c r="M32" s="65"/>
      <c r="N32" s="39"/>
      <c r="O32" s="40"/>
      <c r="P32" s="44"/>
      <c r="Q32" s="43"/>
      <c r="R32" s="58"/>
      <c r="S32" s="59"/>
      <c r="T32" s="60"/>
      <c r="U32" s="82"/>
      <c r="V32" s="0" t="str">
        <f aca="false">IF(J29=K29,"1",IF(J29&gt;K29,"2","0"))</f>
        <v>2</v>
      </c>
    </row>
    <row r="33" customFormat="false" ht="15" hidden="false" customHeight="true" outlineLevel="0" collapsed="false">
      <c r="A33" s="76"/>
      <c r="B33" s="62" t="n">
        <f aca="false">M8</f>
        <v>6</v>
      </c>
      <c r="C33" s="83" t="n">
        <f aca="false">L8</f>
        <v>16</v>
      </c>
      <c r="D33" s="62" t="n">
        <f aca="false">M13</f>
        <v>29</v>
      </c>
      <c r="E33" s="83" t="n">
        <f aca="false">L13</f>
        <v>10</v>
      </c>
      <c r="F33" s="62" t="n">
        <f aca="false">M18</f>
        <v>36</v>
      </c>
      <c r="G33" s="83" t="n">
        <f aca="false">L18</f>
        <v>9</v>
      </c>
      <c r="H33" s="62" t="n">
        <f aca="false">M23</f>
        <v>4</v>
      </c>
      <c r="I33" s="63" t="n">
        <f aca="false">L23</f>
        <v>24</v>
      </c>
      <c r="J33" s="62" t="n">
        <f aca="false">M28</f>
        <v>34</v>
      </c>
      <c r="K33" s="83" t="n">
        <f aca="false">L28</f>
        <v>7</v>
      </c>
      <c r="L33" s="66"/>
      <c r="M33" s="69"/>
      <c r="N33" s="47" t="n">
        <f aca="false">SUM(N30:N32)</f>
        <v>24</v>
      </c>
      <c r="O33" s="49" t="n">
        <f aca="false">SUM(O30:O32)</f>
        <v>13</v>
      </c>
      <c r="P33" s="47" t="n">
        <f aca="false">SUM(P30:P32)</f>
        <v>15</v>
      </c>
      <c r="Q33" s="49" t="n">
        <f aca="false">SUM(Q30:Q32)</f>
        <v>15</v>
      </c>
      <c r="R33" s="58"/>
      <c r="S33" s="59"/>
      <c r="T33" s="60"/>
      <c r="U33" s="82"/>
      <c r="V33" s="0" t="str">
        <f aca="false">IF(B29=C29,"1",IF(B29&gt;C29,"2","0"))</f>
        <v>0</v>
      </c>
    </row>
    <row r="34" customFormat="false" ht="18.75" hidden="false" customHeight="true" outlineLevel="0" collapsed="false">
      <c r="A34" s="70" t="str">
        <f aca="false">'Vstupní data'!B14</f>
        <v>Rok B</v>
      </c>
      <c r="B34" s="51" t="n">
        <f aca="false">O4</f>
        <v>0</v>
      </c>
      <c r="C34" s="52" t="n">
        <f aca="false">N4</f>
        <v>1</v>
      </c>
      <c r="D34" s="51" t="n">
        <f aca="false">O9</f>
        <v>0</v>
      </c>
      <c r="E34" s="52" t="n">
        <f aca="false">N9</f>
        <v>1</v>
      </c>
      <c r="F34" s="51" t="n">
        <f aca="false">O14</f>
        <v>1</v>
      </c>
      <c r="G34" s="52" t="n">
        <f aca="false">N14</f>
        <v>0</v>
      </c>
      <c r="H34" s="51" t="n">
        <f aca="false">O19</f>
        <v>0</v>
      </c>
      <c r="I34" s="52" t="n">
        <f aca="false">N19</f>
        <v>1</v>
      </c>
      <c r="J34" s="51" t="n">
        <f aca="false">O24</f>
        <v>1</v>
      </c>
      <c r="K34" s="52" t="n">
        <f aca="false">N24</f>
        <v>0</v>
      </c>
      <c r="L34" s="51" t="n">
        <f aca="false">O29</f>
        <v>0</v>
      </c>
      <c r="M34" s="52" t="n">
        <f aca="false">N29</f>
        <v>1</v>
      </c>
      <c r="N34" s="80"/>
      <c r="O34" s="81"/>
      <c r="P34" s="55" t="n">
        <v>0</v>
      </c>
      <c r="Q34" s="56" t="n">
        <v>1</v>
      </c>
      <c r="R34" s="58" t="n">
        <f aca="false">V34+V35+V36+V37+V38+W34+W35</f>
        <v>4</v>
      </c>
      <c r="S34" s="59" t="n">
        <f aca="false">D38+F38+H38+J38+L38+B38+P38</f>
        <v>96</v>
      </c>
      <c r="T34" s="60" t="n">
        <f aca="false">C38+E38+G38+I38+K38+M38+O38+Q38</f>
        <v>168</v>
      </c>
      <c r="U34" s="72" t="n">
        <f aca="false">_xlfn.RANK.EQ(R34,$R$4:$R$43,0)</f>
        <v>6</v>
      </c>
      <c r="V34" s="0" t="str">
        <f aca="false">IF(D34=E34,"1",IF(D34&gt;E34,"2","0"))</f>
        <v>0</v>
      </c>
      <c r="W34" s="0" t="str">
        <f aca="false">IF(L34=M34,"1",IF(L34&gt;M34,"2","0"))</f>
        <v>0</v>
      </c>
    </row>
    <row r="35" customFormat="false" ht="15" hidden="false" customHeight="true" outlineLevel="0" collapsed="false">
      <c r="A35" s="70"/>
      <c r="B35" s="62" t="n">
        <f aca="false">O5</f>
        <v>4</v>
      </c>
      <c r="C35" s="63" t="n">
        <f aca="false">N5</f>
        <v>33</v>
      </c>
      <c r="D35" s="62" t="n">
        <f aca="false">O10</f>
        <v>15</v>
      </c>
      <c r="E35" s="63" t="n">
        <f aca="false">N10</f>
        <v>25</v>
      </c>
      <c r="F35" s="62" t="n">
        <f aca="false">O15</f>
        <v>29</v>
      </c>
      <c r="G35" s="63" t="n">
        <f aca="false">N15</f>
        <v>12</v>
      </c>
      <c r="H35" s="62" t="n">
        <f aca="false">O20</f>
        <v>8</v>
      </c>
      <c r="I35" s="63" t="n">
        <f aca="false">N20</f>
        <v>30</v>
      </c>
      <c r="J35" s="62" t="n">
        <f aca="false">O25</f>
        <v>19</v>
      </c>
      <c r="K35" s="63" t="n">
        <f aca="false">N25</f>
        <v>12</v>
      </c>
      <c r="L35" s="62" t="n">
        <f aca="false">O30</f>
        <v>13</v>
      </c>
      <c r="M35" s="63" t="n">
        <f aca="false">N30</f>
        <v>24</v>
      </c>
      <c r="N35" s="64"/>
      <c r="O35" s="65"/>
      <c r="P35" s="36" t="n">
        <v>8</v>
      </c>
      <c r="Q35" s="37" t="n">
        <v>32</v>
      </c>
      <c r="R35" s="58"/>
      <c r="S35" s="59"/>
      <c r="T35" s="60"/>
      <c r="U35" s="72"/>
      <c r="V35" s="0" t="str">
        <f aca="false">IF(F34=G34,"1",IF(F34&gt;G34,"2","0"))</f>
        <v>2</v>
      </c>
      <c r="W35" s="0" t="str">
        <f aca="false">IF(P34=Q34,"1",IF(P34&gt;Q34,"2","0"))</f>
        <v>0</v>
      </c>
    </row>
    <row r="36" customFormat="false" ht="15" hidden="false" customHeight="true" outlineLevel="0" collapsed="false">
      <c r="A36" s="70"/>
      <c r="B36" s="62" t="n">
        <f aca="false">O6</f>
        <v>0</v>
      </c>
      <c r="C36" s="63" t="n">
        <f aca="false">N6</f>
        <v>0</v>
      </c>
      <c r="D36" s="62" t="n">
        <f aca="false">O11</f>
        <v>0</v>
      </c>
      <c r="E36" s="63" t="n">
        <f aca="false">N11</f>
        <v>0</v>
      </c>
      <c r="F36" s="62" t="n">
        <f aca="false">O16</f>
        <v>0</v>
      </c>
      <c r="G36" s="63" t="n">
        <f aca="false">N16</f>
        <v>0</v>
      </c>
      <c r="H36" s="62" t="n">
        <f aca="false">O21</f>
        <v>0</v>
      </c>
      <c r="I36" s="63" t="n">
        <f aca="false">N21</f>
        <v>0</v>
      </c>
      <c r="J36" s="62" t="n">
        <f aca="false">O26</f>
        <v>0</v>
      </c>
      <c r="K36" s="63" t="n">
        <f aca="false">N26</f>
        <v>0</v>
      </c>
      <c r="L36" s="62" t="n">
        <f aca="false">O31</f>
        <v>0</v>
      </c>
      <c r="M36" s="63" t="n">
        <f aca="false">N31</f>
        <v>0</v>
      </c>
      <c r="N36" s="64"/>
      <c r="O36" s="65"/>
      <c r="P36" s="39"/>
      <c r="Q36" s="40"/>
      <c r="R36" s="58"/>
      <c r="S36" s="59"/>
      <c r="T36" s="60"/>
      <c r="U36" s="72"/>
      <c r="V36" s="0" t="str">
        <f aca="false">IF(H34=I34,"1",IF(H34&gt;I34,"2","0"))</f>
        <v>0</v>
      </c>
    </row>
    <row r="37" customFormat="false" ht="15" hidden="false" customHeight="true" outlineLevel="0" collapsed="false">
      <c r="A37" s="70"/>
      <c r="B37" s="62" t="n">
        <f aca="false">O7</f>
        <v>0</v>
      </c>
      <c r="C37" s="63" t="n">
        <f aca="false">N7</f>
        <v>0</v>
      </c>
      <c r="D37" s="62" t="n">
        <f aca="false">O12</f>
        <v>0</v>
      </c>
      <c r="E37" s="63" t="n">
        <f aca="false">N12</f>
        <v>0</v>
      </c>
      <c r="F37" s="62" t="n">
        <f aca="false">O17</f>
        <v>0</v>
      </c>
      <c r="G37" s="63" t="n">
        <f aca="false">N17</f>
        <v>0</v>
      </c>
      <c r="H37" s="62" t="n">
        <f aca="false">O22</f>
        <v>0</v>
      </c>
      <c r="I37" s="63" t="n">
        <f aca="false">N22</f>
        <v>0</v>
      </c>
      <c r="J37" s="62" t="n">
        <f aca="false">O27</f>
        <v>0</v>
      </c>
      <c r="K37" s="63" t="n">
        <f aca="false">N27</f>
        <v>0</v>
      </c>
      <c r="L37" s="62" t="n">
        <f aca="false">O32</f>
        <v>0</v>
      </c>
      <c r="M37" s="63" t="n">
        <f aca="false">N32</f>
        <v>0</v>
      </c>
      <c r="N37" s="64"/>
      <c r="O37" s="65"/>
      <c r="P37" s="44"/>
      <c r="Q37" s="43"/>
      <c r="R37" s="58"/>
      <c r="S37" s="59"/>
      <c r="T37" s="60"/>
      <c r="U37" s="72"/>
      <c r="V37" s="0" t="str">
        <f aca="false">IF(J34=K34,"1",IF(J34&gt;K34,"2","0"))</f>
        <v>2</v>
      </c>
    </row>
    <row r="38" customFormat="false" ht="15" hidden="false" customHeight="true" outlineLevel="0" collapsed="false">
      <c r="A38" s="70"/>
      <c r="B38" s="73" t="n">
        <f aca="false">SUM(B35:B37)</f>
        <v>4</v>
      </c>
      <c r="C38" s="74" t="n">
        <f aca="false">SUM(C35:C37)</f>
        <v>33</v>
      </c>
      <c r="D38" s="73" t="n">
        <f aca="false">SUM(D35:D37)</f>
        <v>15</v>
      </c>
      <c r="E38" s="74" t="n">
        <f aca="false">SUM(E35:E37)</f>
        <v>25</v>
      </c>
      <c r="F38" s="73" t="n">
        <f aca="false">SUM(F35:F37)</f>
        <v>29</v>
      </c>
      <c r="G38" s="74" t="n">
        <f aca="false">SUM(G35:G37)</f>
        <v>12</v>
      </c>
      <c r="H38" s="73" t="n">
        <f aca="false">SUM(H35:H37)</f>
        <v>8</v>
      </c>
      <c r="I38" s="74" t="n">
        <f aca="false">SUM(I35:I37)</f>
        <v>30</v>
      </c>
      <c r="J38" s="73" t="n">
        <f aca="false">SUM(J35:J37)</f>
        <v>19</v>
      </c>
      <c r="K38" s="74" t="n">
        <f aca="false">SUM(K35:K37)</f>
        <v>12</v>
      </c>
      <c r="L38" s="73" t="n">
        <f aca="false">SUM(L35:L37)</f>
        <v>13</v>
      </c>
      <c r="M38" s="74" t="n">
        <f aca="false">SUM(M35:M37)</f>
        <v>24</v>
      </c>
      <c r="N38" s="66"/>
      <c r="O38" s="69"/>
      <c r="P38" s="47" t="n">
        <f aca="false">SUM(P35:P37)</f>
        <v>8</v>
      </c>
      <c r="Q38" s="49" t="n">
        <f aca="false">SUM(Q35:Q37)</f>
        <v>32</v>
      </c>
      <c r="R38" s="58"/>
      <c r="S38" s="59"/>
      <c r="T38" s="60"/>
      <c r="U38" s="72"/>
      <c r="V38" s="0" t="str">
        <f aca="false">IF(B34=C34,"1",IF(B34&gt;C34,"2","0"))</f>
        <v>0</v>
      </c>
    </row>
    <row r="39" customFormat="false" ht="18.75" hidden="false" customHeight="true" outlineLevel="0" collapsed="false">
      <c r="A39" s="84" t="str">
        <f aca="false">'Vstupní data'!B15</f>
        <v>Jil D</v>
      </c>
      <c r="B39" s="77" t="n">
        <f aca="false">Q4</f>
        <v>1</v>
      </c>
      <c r="C39" s="78" t="n">
        <f aca="false">P4</f>
        <v>1</v>
      </c>
      <c r="D39" s="77" t="n">
        <f aca="false">Q9</f>
        <v>1</v>
      </c>
      <c r="E39" s="78" t="n">
        <f aca="false">P9</f>
        <v>0</v>
      </c>
      <c r="F39" s="77" t="n">
        <f aca="false">Q14</f>
        <v>1</v>
      </c>
      <c r="G39" s="78" t="n">
        <f aca="false">P14</f>
        <v>0</v>
      </c>
      <c r="H39" s="77" t="n">
        <f aca="false">Q19</f>
        <v>0</v>
      </c>
      <c r="I39" s="78" t="n">
        <f aca="false">P19</f>
        <v>1</v>
      </c>
      <c r="J39" s="77" t="n">
        <f aca="false">Q24</f>
        <v>1</v>
      </c>
      <c r="K39" s="78" t="n">
        <f aca="false">P24</f>
        <v>0</v>
      </c>
      <c r="L39" s="77" t="n">
        <f aca="false">Q29</f>
        <v>1</v>
      </c>
      <c r="M39" s="78" t="n">
        <f aca="false">P29</f>
        <v>1</v>
      </c>
      <c r="N39" s="85" t="n">
        <f aca="false">Q34</f>
        <v>1</v>
      </c>
      <c r="O39" s="86" t="n">
        <f aca="false">P34</f>
        <v>0</v>
      </c>
      <c r="P39" s="87"/>
      <c r="Q39" s="87"/>
      <c r="R39" s="88" t="n">
        <f aca="false">V39+V40+V41+V42+V43+W39+W40</f>
        <v>10</v>
      </c>
      <c r="S39" s="89" t="n">
        <f aca="false">D43+F43+H43+J43+L43+B43</f>
        <v>129</v>
      </c>
      <c r="T39" s="90" t="n">
        <f aca="false">C43+E43+G43+I43+K43+M43+O43</f>
        <v>86</v>
      </c>
      <c r="U39" s="91" t="n">
        <f aca="false">_xlfn.RANK.EQ(R39,$R$4:$R$43,0)</f>
        <v>3</v>
      </c>
      <c r="V39" s="0" t="str">
        <f aca="false">IF(D39=E39,"1",IF(D39&gt;E39,"2","0"))</f>
        <v>2</v>
      </c>
      <c r="W39" s="0" t="str">
        <f aca="false">IF(L39=M39,"1",IF(L39&gt;M39,"2","0"))</f>
        <v>1</v>
      </c>
    </row>
    <row r="40" customFormat="false" ht="15" hidden="false" customHeight="true" outlineLevel="0" collapsed="false">
      <c r="A40" s="84"/>
      <c r="B40" s="62" t="n">
        <f aca="false">Q5</f>
        <v>13</v>
      </c>
      <c r="C40" s="63" t="n">
        <f aca="false">P5</f>
        <v>13</v>
      </c>
      <c r="D40" s="62" t="n">
        <f aca="false">Q10</f>
        <v>27</v>
      </c>
      <c r="E40" s="63" t="n">
        <f aca="false">P10</f>
        <v>10</v>
      </c>
      <c r="F40" s="62" t="n">
        <f aca="false">Q15</f>
        <v>30</v>
      </c>
      <c r="G40" s="63" t="n">
        <f aca="false">P15</f>
        <v>13</v>
      </c>
      <c r="H40" s="62" t="n">
        <f aca="false">Q20</f>
        <v>13</v>
      </c>
      <c r="I40" s="63" t="n">
        <f aca="false">P20</f>
        <v>20</v>
      </c>
      <c r="J40" s="62" t="n">
        <f aca="false">Q25</f>
        <v>31</v>
      </c>
      <c r="K40" s="63" t="n">
        <f aca="false">P25</f>
        <v>7</v>
      </c>
      <c r="L40" s="62" t="n">
        <f aca="false">Q30</f>
        <v>15</v>
      </c>
      <c r="M40" s="63" t="n">
        <f aca="false">P30</f>
        <v>15</v>
      </c>
      <c r="N40" s="62" t="n">
        <f aca="false">Q35</f>
        <v>32</v>
      </c>
      <c r="O40" s="63" t="n">
        <f aca="false">P35</f>
        <v>8</v>
      </c>
      <c r="P40" s="87"/>
      <c r="Q40" s="87"/>
      <c r="R40" s="88"/>
      <c r="S40" s="89"/>
      <c r="T40" s="90"/>
      <c r="U40" s="91"/>
      <c r="V40" s="0" t="str">
        <f aca="false">IF(F39=G39,"1",IF(F39&gt;G39,"2","0"))</f>
        <v>2</v>
      </c>
      <c r="W40" s="0" t="str">
        <f aca="false">IF(N39=O39,"1",IF(N39&gt;O39,"2","0"))</f>
        <v>2</v>
      </c>
    </row>
    <row r="41" customFormat="false" ht="15" hidden="false" customHeight="true" outlineLevel="0" collapsed="false">
      <c r="A41" s="84"/>
      <c r="B41" s="62" t="n">
        <f aca="false">Q6</f>
        <v>0</v>
      </c>
      <c r="C41" s="63" t="n">
        <f aca="false">P6</f>
        <v>0</v>
      </c>
      <c r="D41" s="62" t="n">
        <f aca="false">Q11</f>
        <v>0</v>
      </c>
      <c r="E41" s="63" t="n">
        <f aca="false">P11</f>
        <v>0</v>
      </c>
      <c r="F41" s="62" t="n">
        <f aca="false">Q16</f>
        <v>0</v>
      </c>
      <c r="G41" s="63" t="n">
        <f aca="false">P16</f>
        <v>0</v>
      </c>
      <c r="H41" s="62" t="n">
        <f aca="false">P21</f>
        <v>0</v>
      </c>
      <c r="I41" s="63" t="n">
        <f aca="false">N26</f>
        <v>0</v>
      </c>
      <c r="J41" s="62" t="n">
        <f aca="false">Q26</f>
        <v>0</v>
      </c>
      <c r="K41" s="63" t="n">
        <f aca="false">P26</f>
        <v>0</v>
      </c>
      <c r="L41" s="62" t="n">
        <f aca="false">Q31</f>
        <v>0</v>
      </c>
      <c r="M41" s="63" t="n">
        <f aca="false">P31</f>
        <v>0</v>
      </c>
      <c r="N41" s="62" t="n">
        <f aca="false">Q36</f>
        <v>0</v>
      </c>
      <c r="O41" s="63" t="n">
        <f aca="false">P36</f>
        <v>0</v>
      </c>
      <c r="P41" s="87"/>
      <c r="Q41" s="87"/>
      <c r="R41" s="88"/>
      <c r="S41" s="89"/>
      <c r="T41" s="90"/>
      <c r="U41" s="91"/>
      <c r="V41" s="0" t="str">
        <f aca="false">IF(H39=I39,"1",IF(H39&gt;I39,"2","0"))</f>
        <v>0</v>
      </c>
    </row>
    <row r="42" customFormat="false" ht="15" hidden="false" customHeight="true" outlineLevel="0" collapsed="false">
      <c r="A42" s="84"/>
      <c r="B42" s="62" t="n">
        <f aca="false">Q7</f>
        <v>0</v>
      </c>
      <c r="C42" s="63" t="n">
        <f aca="false">P7</f>
        <v>0</v>
      </c>
      <c r="D42" s="62" t="n">
        <f aca="false">Q12</f>
        <v>0</v>
      </c>
      <c r="E42" s="63" t="n">
        <f aca="false">P12</f>
        <v>0</v>
      </c>
      <c r="F42" s="62" t="n">
        <f aca="false">Q17</f>
        <v>0</v>
      </c>
      <c r="G42" s="63" t="n">
        <f aca="false">P17</f>
        <v>0</v>
      </c>
      <c r="H42" s="62" t="n">
        <f aca="false">P22</f>
        <v>0</v>
      </c>
      <c r="I42" s="63" t="n">
        <f aca="false">N27</f>
        <v>0</v>
      </c>
      <c r="J42" s="62" t="n">
        <f aca="false">Q27</f>
        <v>0</v>
      </c>
      <c r="K42" s="63" t="n">
        <f aca="false">P27</f>
        <v>0</v>
      </c>
      <c r="L42" s="62" t="n">
        <f aca="false">Q32</f>
        <v>0</v>
      </c>
      <c r="M42" s="63" t="n">
        <f aca="false">P32</f>
        <v>0</v>
      </c>
      <c r="N42" s="62" t="n">
        <f aca="false">Q37</f>
        <v>0</v>
      </c>
      <c r="O42" s="63" t="n">
        <f aca="false">P37</f>
        <v>0</v>
      </c>
      <c r="P42" s="87"/>
      <c r="Q42" s="87"/>
      <c r="R42" s="88"/>
      <c r="S42" s="89"/>
      <c r="T42" s="90"/>
      <c r="U42" s="91"/>
      <c r="V42" s="0" t="str">
        <f aca="false">IF(J39=K39,"1",IF(J39&gt;K39,"2","0"))</f>
        <v>2</v>
      </c>
    </row>
    <row r="43" customFormat="false" ht="15" hidden="false" customHeight="true" outlineLevel="0" collapsed="false">
      <c r="A43" s="84"/>
      <c r="B43" s="92" t="n">
        <f aca="false">SUM(B40:B42)</f>
        <v>13</v>
      </c>
      <c r="C43" s="93" t="n">
        <f aca="false">SUM(C40:C42)</f>
        <v>13</v>
      </c>
      <c r="D43" s="92" t="n">
        <f aca="false">SUM(D40:D42)</f>
        <v>27</v>
      </c>
      <c r="E43" s="93" t="n">
        <f aca="false">SUM(E40:E42)</f>
        <v>10</v>
      </c>
      <c r="F43" s="92" t="n">
        <f aca="false">SUM(F40:F42)</f>
        <v>30</v>
      </c>
      <c r="G43" s="93" t="n">
        <f aca="false">SUM(G40:G42)</f>
        <v>13</v>
      </c>
      <c r="H43" s="92" t="n">
        <f aca="false">SUM(H40:H42)</f>
        <v>13</v>
      </c>
      <c r="I43" s="93" t="n">
        <f aca="false">SUM(I40:I42)</f>
        <v>20</v>
      </c>
      <c r="J43" s="92" t="n">
        <f aca="false">SUM(J40:J42)</f>
        <v>31</v>
      </c>
      <c r="K43" s="93" t="n">
        <f aca="false">SUM(K40:K42)</f>
        <v>7</v>
      </c>
      <c r="L43" s="92" t="n">
        <f aca="false">SUM(L40:L42)</f>
        <v>15</v>
      </c>
      <c r="M43" s="93" t="n">
        <f aca="false">SUM(M40:M42)</f>
        <v>15</v>
      </c>
      <c r="N43" s="92" t="n">
        <f aca="false">SUM(N40:N42)</f>
        <v>32</v>
      </c>
      <c r="O43" s="93" t="n">
        <f aca="false">SUM(O40:O42)</f>
        <v>8</v>
      </c>
      <c r="P43" s="87"/>
      <c r="Q43" s="87"/>
      <c r="R43" s="88"/>
      <c r="S43" s="89"/>
      <c r="T43" s="90"/>
      <c r="U43" s="91"/>
      <c r="V43" s="0" t="str">
        <f aca="false">IF(B39=C39,"1",IF(B39&gt;C39,"2","0"))</f>
        <v>1</v>
      </c>
    </row>
  </sheetData>
  <mergeCells count="52">
    <mergeCell ref="A1:S1"/>
    <mergeCell ref="A2:S2"/>
    <mergeCell ref="B3:C3"/>
    <mergeCell ref="D3:E3"/>
    <mergeCell ref="F3:G3"/>
    <mergeCell ref="H3:I3"/>
    <mergeCell ref="J3:K3"/>
    <mergeCell ref="L3:M3"/>
    <mergeCell ref="N3:O3"/>
    <mergeCell ref="P3:Q3"/>
    <mergeCell ref="S3:T3"/>
    <mergeCell ref="A4:A8"/>
    <mergeCell ref="R4:R8"/>
    <mergeCell ref="S4:S8"/>
    <mergeCell ref="T4:T8"/>
    <mergeCell ref="U4:U8"/>
    <mergeCell ref="A9:A13"/>
    <mergeCell ref="R9:R13"/>
    <mergeCell ref="S9:S13"/>
    <mergeCell ref="T9:T13"/>
    <mergeCell ref="U9:U13"/>
    <mergeCell ref="A14:A18"/>
    <mergeCell ref="R14:R18"/>
    <mergeCell ref="S14:S18"/>
    <mergeCell ref="T14:T18"/>
    <mergeCell ref="U14:U18"/>
    <mergeCell ref="A19:A23"/>
    <mergeCell ref="R19:R23"/>
    <mergeCell ref="S19:S23"/>
    <mergeCell ref="T19:T23"/>
    <mergeCell ref="U19:U23"/>
    <mergeCell ref="A24:A28"/>
    <mergeCell ref="R24:R28"/>
    <mergeCell ref="S24:S28"/>
    <mergeCell ref="T24:T28"/>
    <mergeCell ref="U24:U28"/>
    <mergeCell ref="A29:A33"/>
    <mergeCell ref="R29:R33"/>
    <mergeCell ref="S29:S33"/>
    <mergeCell ref="T29:T33"/>
    <mergeCell ref="U29:U33"/>
    <mergeCell ref="A34:A38"/>
    <mergeCell ref="R34:R38"/>
    <mergeCell ref="S34:S38"/>
    <mergeCell ref="T34:T38"/>
    <mergeCell ref="U34:U38"/>
    <mergeCell ref="A39:A43"/>
    <mergeCell ref="P39:Q43"/>
    <mergeCell ref="R39:R43"/>
    <mergeCell ref="S39:S43"/>
    <mergeCell ref="T39:T43"/>
    <mergeCell ref="U39:U43"/>
  </mergeCells>
  <printOptions headings="false" gridLines="false" gridLinesSet="true" horizontalCentered="false" verticalCentered="false"/>
  <pageMargins left="0.7" right="0.7" top="0.7875" bottom="0.7875" header="0.511811023622047" footer="0.511811023622047"/>
  <pageSetup paperSize="9" scale="60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T92"/>
  <sheetViews>
    <sheetView showFormulas="false" showGridLines="true" showRowColHeaders="true" showZeros="true" rightToLeft="false" tabSelected="false" showOutlineSymbols="true" defaultGridColor="true" view="pageBreakPreview" topLeftCell="A25" colorId="64" zoomScale="90" zoomScaleNormal="100" zoomScalePageLayoutView="90" workbookViewId="0">
      <selection pane="topLeft" activeCell="D88" activeCellId="0" sqref="D88"/>
    </sheetView>
  </sheetViews>
  <sheetFormatPr defaultColWidth="8.54296875" defaultRowHeight="15" zeroHeight="false" outlineLevelRow="0" outlineLevelCol="0"/>
  <cols>
    <col collapsed="false" customWidth="true" hidden="false" outlineLevel="0" max="1" min="1" style="0" width="13.42"/>
    <col collapsed="false" customWidth="true" hidden="false" outlineLevel="0" max="6" min="6" style="0" width="3.29"/>
    <col collapsed="false" customWidth="true" hidden="false" outlineLevel="0" max="11" min="10" style="0" width="12.57"/>
    <col collapsed="false" customWidth="true" hidden="false" outlineLevel="0" max="16" min="16" style="0" width="3.15"/>
    <col collapsed="false" customWidth="true" hidden="false" outlineLevel="0" max="20" min="20" style="0" width="13.15"/>
  </cols>
  <sheetData>
    <row r="1" customFormat="false" ht="15" hidden="false" customHeight="false" outlineLevel="0" collapsed="false">
      <c r="A1" s="94" t="s">
        <v>27</v>
      </c>
      <c r="B1" s="94"/>
      <c r="C1" s="94"/>
      <c r="D1" s="94"/>
      <c r="E1" s="94"/>
      <c r="F1" s="94"/>
      <c r="G1" s="94"/>
      <c r="H1" s="94"/>
      <c r="I1" s="94"/>
      <c r="J1" s="94"/>
      <c r="K1" s="94" t="s">
        <v>27</v>
      </c>
      <c r="L1" s="94"/>
      <c r="M1" s="94"/>
      <c r="N1" s="94"/>
      <c r="O1" s="94"/>
      <c r="P1" s="94"/>
      <c r="Q1" s="94"/>
      <c r="R1" s="94"/>
      <c r="S1" s="94"/>
      <c r="T1" s="94"/>
    </row>
    <row r="2" customFormat="false" ht="15" hidden="false" customHeight="false" outlineLevel="0" collapsed="false">
      <c r="A2" s="94"/>
      <c r="B2" s="94"/>
      <c r="C2" s="94"/>
      <c r="D2" s="94"/>
      <c r="E2" s="94"/>
      <c r="F2" s="94"/>
      <c r="G2" s="94"/>
      <c r="H2" s="94"/>
      <c r="I2" s="94"/>
      <c r="J2" s="94"/>
      <c r="K2" s="94"/>
      <c r="L2" s="94"/>
      <c r="M2" s="94"/>
      <c r="N2" s="94"/>
      <c r="O2" s="94"/>
      <c r="P2" s="94"/>
      <c r="Q2" s="94"/>
      <c r="R2" s="94"/>
      <c r="S2" s="94"/>
      <c r="T2" s="94"/>
    </row>
    <row r="3" customFormat="false" ht="15" hidden="false" customHeight="false" outlineLevel="0" collapsed="false">
      <c r="A3" s="94"/>
      <c r="B3" s="94"/>
      <c r="C3" s="94"/>
      <c r="D3" s="94"/>
      <c r="E3" s="94"/>
      <c r="F3" s="94"/>
      <c r="G3" s="94"/>
      <c r="H3" s="94"/>
      <c r="I3" s="94"/>
      <c r="J3" s="94"/>
      <c r="K3" s="94"/>
      <c r="L3" s="94"/>
      <c r="M3" s="94"/>
      <c r="N3" s="94"/>
      <c r="O3" s="94"/>
      <c r="P3" s="94"/>
      <c r="Q3" s="94"/>
      <c r="R3" s="94"/>
      <c r="S3" s="94"/>
      <c r="T3" s="94"/>
    </row>
    <row r="4" customFormat="false" ht="15" hidden="false" customHeight="false" outlineLevel="0" collapsed="false">
      <c r="A4" s="94"/>
      <c r="B4" s="94"/>
      <c r="C4" s="94"/>
      <c r="D4" s="94"/>
      <c r="E4" s="94"/>
      <c r="F4" s="94"/>
      <c r="G4" s="94"/>
      <c r="H4" s="94"/>
      <c r="I4" s="94"/>
      <c r="J4" s="94"/>
      <c r="K4" s="94"/>
      <c r="L4" s="94"/>
      <c r="M4" s="94"/>
      <c r="N4" s="94"/>
      <c r="O4" s="94"/>
      <c r="P4" s="94"/>
      <c r="Q4" s="94"/>
      <c r="R4" s="94"/>
      <c r="S4" s="94"/>
      <c r="T4" s="94"/>
    </row>
    <row r="5" customFormat="false" ht="15" hidden="false" customHeight="false" outlineLevel="0" collapsed="false">
      <c r="A5" s="94"/>
      <c r="B5" s="94"/>
      <c r="C5" s="94"/>
      <c r="D5" s="94"/>
      <c r="E5" s="94"/>
      <c r="F5" s="94"/>
      <c r="G5" s="94"/>
      <c r="H5" s="94"/>
      <c r="I5" s="94"/>
      <c r="J5" s="94"/>
      <c r="K5" s="94"/>
      <c r="L5" s="94"/>
      <c r="M5" s="94"/>
      <c r="N5" s="94"/>
      <c r="O5" s="94"/>
      <c r="P5" s="94"/>
      <c r="Q5" s="94"/>
      <c r="R5" s="94"/>
      <c r="S5" s="94"/>
      <c r="T5" s="94"/>
    </row>
    <row r="6" customFormat="false" ht="15" hidden="false" customHeight="false" outlineLevel="0" collapsed="false">
      <c r="A6" s="94"/>
      <c r="B6" s="94"/>
      <c r="C6" s="94"/>
      <c r="D6" s="94"/>
      <c r="E6" s="94"/>
      <c r="F6" s="94"/>
      <c r="G6" s="94"/>
      <c r="H6" s="94"/>
      <c r="I6" s="94"/>
      <c r="J6" s="94"/>
      <c r="K6" s="94"/>
      <c r="L6" s="94"/>
      <c r="M6" s="94"/>
      <c r="N6" s="94"/>
      <c r="O6" s="94"/>
      <c r="P6" s="94"/>
      <c r="Q6" s="94"/>
      <c r="R6" s="94"/>
      <c r="S6" s="94"/>
      <c r="T6" s="94"/>
    </row>
    <row r="7" customFormat="false" ht="15" hidden="false" customHeight="false" outlineLevel="0" collapsed="false">
      <c r="A7" s="94"/>
      <c r="B7" s="94"/>
      <c r="C7" s="94"/>
      <c r="D7" s="94"/>
      <c r="E7" s="94"/>
      <c r="F7" s="94"/>
      <c r="G7" s="94"/>
      <c r="H7" s="94"/>
      <c r="I7" s="94"/>
      <c r="J7" s="94"/>
      <c r="K7" s="94"/>
      <c r="L7" s="94"/>
      <c r="M7" s="94"/>
      <c r="N7" s="94"/>
      <c r="O7" s="94"/>
      <c r="P7" s="94"/>
      <c r="Q7" s="94"/>
      <c r="R7" s="94"/>
      <c r="S7" s="94"/>
      <c r="T7" s="94"/>
    </row>
    <row r="8" customFormat="false" ht="15" hidden="false" customHeight="false" outlineLevel="0" collapsed="false">
      <c r="A8" s="94"/>
      <c r="B8" s="94"/>
      <c r="C8" s="94"/>
      <c r="D8" s="94"/>
      <c r="E8" s="94"/>
      <c r="F8" s="94"/>
      <c r="G8" s="94"/>
      <c r="H8" s="94"/>
      <c r="I8" s="94"/>
      <c r="J8" s="94"/>
      <c r="K8" s="94"/>
      <c r="L8" s="94"/>
      <c r="M8" s="94"/>
      <c r="N8" s="94"/>
      <c r="O8" s="94"/>
      <c r="P8" s="94"/>
      <c r="Q8" s="94"/>
      <c r="R8" s="94"/>
      <c r="S8" s="94"/>
      <c r="T8" s="94"/>
    </row>
    <row r="9" customFormat="false" ht="15" hidden="false" customHeight="false" outlineLevel="0" collapsed="false">
      <c r="A9" s="94"/>
      <c r="B9" s="94"/>
      <c r="C9" s="94"/>
      <c r="D9" s="94"/>
      <c r="E9" s="94"/>
      <c r="F9" s="94"/>
      <c r="G9" s="94"/>
      <c r="H9" s="94"/>
      <c r="I9" s="94"/>
      <c r="J9" s="94"/>
      <c r="K9" s="94"/>
      <c r="L9" s="94"/>
      <c r="M9" s="94"/>
      <c r="N9" s="94"/>
      <c r="O9" s="94"/>
      <c r="P9" s="94"/>
      <c r="Q9" s="94"/>
      <c r="R9" s="94"/>
      <c r="S9" s="94"/>
      <c r="T9" s="94"/>
    </row>
    <row r="10" customFormat="false" ht="15" hidden="false" customHeight="false" outlineLevel="0" collapsed="false">
      <c r="A10" s="94"/>
      <c r="B10" s="94"/>
      <c r="C10" s="94"/>
      <c r="D10" s="94"/>
      <c r="E10" s="94"/>
      <c r="F10" s="94"/>
      <c r="G10" s="94"/>
      <c r="H10" s="94"/>
      <c r="I10" s="94"/>
      <c r="J10" s="94"/>
      <c r="K10" s="94"/>
      <c r="L10" s="94"/>
      <c r="M10" s="94"/>
      <c r="N10" s="94"/>
      <c r="O10" s="94"/>
      <c r="P10" s="94"/>
      <c r="Q10" s="94"/>
      <c r="R10" s="94"/>
      <c r="S10" s="94"/>
      <c r="T10" s="94"/>
    </row>
    <row r="11" customFormat="false" ht="15" hidden="false" customHeight="false" outlineLevel="0" collapsed="false">
      <c r="A11" s="94"/>
      <c r="B11" s="94"/>
      <c r="C11" s="94"/>
      <c r="D11" s="94"/>
      <c r="E11" s="94"/>
      <c r="F11" s="94"/>
      <c r="G11" s="94"/>
      <c r="H11" s="94"/>
      <c r="I11" s="94"/>
      <c r="J11" s="94"/>
      <c r="K11" s="94"/>
      <c r="L11" s="94"/>
      <c r="M11" s="94"/>
      <c r="N11" s="94"/>
      <c r="O11" s="94"/>
      <c r="P11" s="94"/>
      <c r="Q11" s="94"/>
      <c r="R11" s="94"/>
      <c r="S11" s="94"/>
      <c r="T11" s="94"/>
    </row>
    <row r="12" customFormat="false" ht="15" hidden="false" customHeight="false" outlineLevel="0" collapsed="false">
      <c r="A12" s="94"/>
      <c r="B12" s="94"/>
      <c r="C12" s="94"/>
      <c r="D12" s="94"/>
      <c r="E12" s="94"/>
      <c r="F12" s="94"/>
      <c r="G12" s="94"/>
      <c r="H12" s="94"/>
      <c r="I12" s="94"/>
      <c r="J12" s="94"/>
      <c r="K12" s="94"/>
      <c r="L12" s="94"/>
      <c r="M12" s="94"/>
      <c r="N12" s="94"/>
      <c r="O12" s="94"/>
      <c r="P12" s="94"/>
      <c r="Q12" s="94"/>
      <c r="R12" s="94"/>
      <c r="S12" s="94"/>
      <c r="T12" s="94"/>
    </row>
    <row r="13" customFormat="false" ht="15" hidden="false" customHeight="false" outlineLevel="0" collapsed="false">
      <c r="A13" s="94"/>
      <c r="B13" s="94"/>
      <c r="C13" s="94"/>
      <c r="D13" s="94"/>
      <c r="E13" s="94"/>
      <c r="F13" s="94"/>
      <c r="G13" s="94"/>
      <c r="H13" s="94"/>
      <c r="I13" s="94"/>
      <c r="J13" s="94"/>
      <c r="K13" s="94"/>
      <c r="L13" s="94"/>
      <c r="M13" s="94"/>
      <c r="N13" s="94"/>
      <c r="O13" s="94"/>
      <c r="P13" s="94"/>
      <c r="Q13" s="94"/>
      <c r="R13" s="94"/>
      <c r="S13" s="94"/>
      <c r="T13" s="94"/>
    </row>
    <row r="14" customFormat="false" ht="15" hidden="false" customHeight="false" outlineLevel="0" collapsed="false">
      <c r="A14" s="94"/>
      <c r="B14" s="94"/>
      <c r="C14" s="94"/>
      <c r="D14" s="94"/>
      <c r="E14" s="94"/>
      <c r="F14" s="94"/>
      <c r="G14" s="94"/>
      <c r="H14" s="94"/>
      <c r="I14" s="94"/>
      <c r="J14" s="94"/>
      <c r="K14" s="94"/>
      <c r="L14" s="94"/>
      <c r="M14" s="94"/>
      <c r="N14" s="94"/>
      <c r="O14" s="94"/>
      <c r="P14" s="94"/>
      <c r="Q14" s="94"/>
      <c r="R14" s="94"/>
      <c r="S14" s="94"/>
      <c r="T14" s="94"/>
    </row>
    <row r="15" customFormat="false" ht="15" hidden="false" customHeight="true" outlineLevel="0" collapsed="false">
      <c r="A15" s="95"/>
      <c r="B15" s="95"/>
      <c r="D15" s="96" t="str">
        <f aca="false">'Vstupní data'!B19</f>
        <v>A</v>
      </c>
      <c r="E15" s="96"/>
      <c r="F15" s="96"/>
      <c r="G15" s="96"/>
      <c r="H15" s="95"/>
      <c r="I15" s="95"/>
      <c r="J15" s="95"/>
      <c r="N15" s="96" t="str">
        <f aca="false">'Vstupní data'!B20</f>
        <v>B</v>
      </c>
      <c r="O15" s="96"/>
      <c r="P15" s="96"/>
      <c r="Q15" s="96"/>
      <c r="R15" s="97"/>
    </row>
    <row r="16" customFormat="false" ht="15" hidden="false" customHeight="true" outlineLevel="0" collapsed="false">
      <c r="A16" s="95"/>
      <c r="B16" s="95"/>
      <c r="C16" s="95"/>
      <c r="D16" s="96"/>
      <c r="E16" s="96"/>
      <c r="F16" s="96"/>
      <c r="G16" s="96"/>
      <c r="H16" s="95"/>
      <c r="I16" s="95"/>
      <c r="J16" s="95"/>
      <c r="N16" s="96"/>
      <c r="O16" s="96"/>
      <c r="P16" s="96"/>
      <c r="Q16" s="96"/>
      <c r="R16" s="97"/>
    </row>
    <row r="17" customFormat="false" ht="15" hidden="false" customHeight="true" outlineLevel="0" collapsed="false">
      <c r="A17" s="95"/>
      <c r="B17" s="95"/>
      <c r="C17" s="95"/>
      <c r="D17" s="96"/>
      <c r="E17" s="96"/>
      <c r="F17" s="96"/>
      <c r="G17" s="96"/>
      <c r="H17" s="95"/>
      <c r="I17" s="95"/>
      <c r="J17" s="95"/>
      <c r="N17" s="96"/>
      <c r="O17" s="96"/>
      <c r="P17" s="96"/>
      <c r="Q17" s="96"/>
      <c r="R17" s="97"/>
    </row>
    <row r="18" customFormat="false" ht="15" hidden="false" customHeight="true" outlineLevel="0" collapsed="false">
      <c r="A18" s="95"/>
      <c r="B18" s="95"/>
      <c r="C18" s="95"/>
      <c r="D18" s="96"/>
      <c r="E18" s="96"/>
      <c r="F18" s="96"/>
      <c r="G18" s="96"/>
      <c r="H18" s="95"/>
      <c r="I18" s="95"/>
      <c r="J18" s="95"/>
      <c r="N18" s="96"/>
      <c r="O18" s="96"/>
      <c r="P18" s="96"/>
      <c r="Q18" s="96"/>
      <c r="R18" s="97"/>
    </row>
    <row r="19" customFormat="false" ht="15" hidden="false" customHeight="true" outlineLevel="0" collapsed="false">
      <c r="D19" s="96"/>
      <c r="E19" s="96"/>
      <c r="F19" s="96"/>
      <c r="G19" s="96"/>
      <c r="N19" s="96"/>
      <c r="O19" s="96"/>
      <c r="P19" s="96"/>
      <c r="Q19" s="96"/>
      <c r="R19" s="97"/>
    </row>
    <row r="20" customFormat="false" ht="15" hidden="false" customHeight="true" outlineLevel="0" collapsed="false">
      <c r="D20" s="96"/>
      <c r="E20" s="96"/>
      <c r="F20" s="96"/>
      <c r="G20" s="96"/>
      <c r="N20" s="96"/>
      <c r="O20" s="96"/>
      <c r="P20" s="96"/>
      <c r="Q20" s="96"/>
      <c r="R20" s="97"/>
    </row>
    <row r="21" customFormat="false" ht="15" hidden="false" customHeight="true" outlineLevel="0" collapsed="false">
      <c r="D21" s="96"/>
      <c r="E21" s="96"/>
      <c r="F21" s="96"/>
      <c r="G21" s="96"/>
      <c r="N21" s="96"/>
      <c r="O21" s="96"/>
      <c r="P21" s="96"/>
      <c r="Q21" s="96"/>
      <c r="R21" s="97"/>
    </row>
    <row r="22" customFormat="false" ht="15" hidden="false" customHeight="true" outlineLevel="0" collapsed="false">
      <c r="D22" s="96"/>
      <c r="E22" s="96"/>
      <c r="F22" s="96"/>
      <c r="G22" s="96"/>
      <c r="N22" s="96"/>
      <c r="O22" s="96"/>
      <c r="P22" s="96"/>
      <c r="Q22" s="96"/>
      <c r="R22" s="97"/>
    </row>
    <row r="23" customFormat="false" ht="15" hidden="false" customHeight="true" outlineLevel="0" collapsed="false">
      <c r="D23" s="96"/>
      <c r="E23" s="96"/>
      <c r="F23" s="96"/>
      <c r="G23" s="96"/>
      <c r="N23" s="96"/>
      <c r="O23" s="96"/>
      <c r="P23" s="96"/>
      <c r="Q23" s="96"/>
      <c r="R23" s="97"/>
    </row>
    <row r="24" customFormat="false" ht="15" hidden="false" customHeight="true" outlineLevel="0" collapsed="false">
      <c r="D24" s="96"/>
      <c r="E24" s="96"/>
      <c r="F24" s="96"/>
      <c r="G24" s="96"/>
      <c r="N24" s="96"/>
      <c r="O24" s="96"/>
      <c r="P24" s="96"/>
      <c r="Q24" s="96"/>
      <c r="R24" s="97"/>
    </row>
    <row r="25" customFormat="false" ht="15" hidden="false" customHeight="true" outlineLevel="0" collapsed="false">
      <c r="D25" s="96"/>
      <c r="E25" s="96"/>
      <c r="F25" s="96"/>
      <c r="G25" s="96"/>
      <c r="N25" s="96"/>
      <c r="O25" s="96"/>
      <c r="P25" s="96"/>
      <c r="Q25" s="96"/>
      <c r="R25" s="97"/>
    </row>
    <row r="26" customFormat="false" ht="30.75" hidden="false" customHeight="true" outlineLevel="0" collapsed="false">
      <c r="D26" s="98"/>
      <c r="E26" s="98"/>
      <c r="F26" s="98"/>
      <c r="G26" s="98"/>
    </row>
    <row r="28" customFormat="false" ht="15" hidden="false" customHeight="false" outlineLevel="0" collapsed="false">
      <c r="A28" s="99" t="s">
        <v>28</v>
      </c>
      <c r="B28" s="99"/>
      <c r="C28" s="99"/>
      <c r="K28" s="99" t="s">
        <v>28</v>
      </c>
      <c r="L28" s="99"/>
      <c r="M28" s="99"/>
    </row>
    <row r="29" customFormat="false" ht="15" hidden="false" customHeight="false" outlineLevel="0" collapsed="false">
      <c r="B29" s="100" t="s">
        <v>26</v>
      </c>
      <c r="C29" s="100" t="s">
        <v>29</v>
      </c>
      <c r="D29" s="100" t="s">
        <v>30</v>
      </c>
      <c r="E29" s="101" t="s">
        <v>31</v>
      </c>
      <c r="F29" s="101"/>
      <c r="G29" s="101"/>
      <c r="L29" s="100" t="s">
        <v>26</v>
      </c>
      <c r="M29" s="100" t="s">
        <v>29</v>
      </c>
      <c r="N29" s="100" t="s">
        <v>30</v>
      </c>
      <c r="O29" s="101" t="s">
        <v>31</v>
      </c>
      <c r="P29" s="101"/>
      <c r="Q29" s="101"/>
    </row>
    <row r="30" customFormat="false" ht="15" hidden="false" customHeight="false" outlineLevel="0" collapsed="false">
      <c r="B30" s="102" t="s">
        <v>32</v>
      </c>
      <c r="C30" s="103" t="str">
        <f aca="false">'Vstupní data'!B8</f>
        <v>Jil A</v>
      </c>
      <c r="D30" s="103" t="str">
        <f aca="false">'Vstupní data'!B9</f>
        <v>Tur A</v>
      </c>
      <c r="E30" s="104" t="n">
        <f aca="false">'Vstupní data'!C24</f>
        <v>0.46875</v>
      </c>
      <c r="F30" s="104" t="s">
        <v>33</v>
      </c>
      <c r="G30" s="104" t="n">
        <f aca="false">E30+'Vstupní data'!C25</f>
        <v>0.474305555555556</v>
      </c>
      <c r="H30" s="105"/>
      <c r="I30" s="105"/>
      <c r="J30" s="105"/>
      <c r="K30" s="105"/>
      <c r="L30" s="103" t="s">
        <v>32</v>
      </c>
      <c r="M30" s="103" t="str">
        <f aca="false">'Vstupní data'!B10</f>
        <v>Rok A</v>
      </c>
      <c r="N30" s="103" t="str">
        <f aca="false">'Vstupní data'!B11</f>
        <v>Jil B</v>
      </c>
      <c r="O30" s="104" t="n">
        <f aca="false">'Vstupní data'!C24</f>
        <v>0.46875</v>
      </c>
      <c r="P30" s="104" t="s">
        <v>33</v>
      </c>
      <c r="Q30" s="106" t="n">
        <f aca="false">O30+'Vstupní data'!C25</f>
        <v>0.474305555555556</v>
      </c>
    </row>
    <row r="31" customFormat="false" ht="15" hidden="false" customHeight="false" outlineLevel="0" collapsed="false">
      <c r="B31" s="102" t="s">
        <v>34</v>
      </c>
      <c r="C31" s="103" t="str">
        <f aca="false">'Vstupní data'!B15</f>
        <v>Jil D</v>
      </c>
      <c r="D31" s="103" t="str">
        <f aca="false">'Vstupní data'!B14</f>
        <v>Rok B</v>
      </c>
      <c r="E31" s="104" t="n">
        <f aca="false">G30+'Vstupní data'!$C$26</f>
        <v>0.475694444444444</v>
      </c>
      <c r="F31" s="104" t="s">
        <v>33</v>
      </c>
      <c r="G31" s="104" t="n">
        <f aca="false">E31+'Vstupní data'!$C$25</f>
        <v>0.48125</v>
      </c>
      <c r="H31" s="105"/>
      <c r="I31" s="105"/>
      <c r="J31" s="105"/>
      <c r="K31" s="105"/>
      <c r="L31" s="103" t="s">
        <v>34</v>
      </c>
      <c r="M31" s="103" t="str">
        <f aca="false">'Vstupní data'!B9</f>
        <v>Tur A</v>
      </c>
      <c r="N31" s="103" t="str">
        <f aca="false">'Vstupní data'!B10</f>
        <v>Rok A</v>
      </c>
      <c r="O31" s="104" t="n">
        <f aca="false">Q30+'Vstupní data'!$C$26</f>
        <v>0.475694444444444</v>
      </c>
      <c r="P31" s="104" t="s">
        <v>33</v>
      </c>
      <c r="Q31" s="106" t="n">
        <f aca="false">O31+'Vstupní data'!$C$25</f>
        <v>0.48125</v>
      </c>
    </row>
    <row r="32" customFormat="false" ht="15" hidden="false" customHeight="false" outlineLevel="0" collapsed="false">
      <c r="B32" s="102" t="s">
        <v>35</v>
      </c>
      <c r="C32" s="103" t="str">
        <f aca="false">'Vstupní data'!B13</f>
        <v>Jil C</v>
      </c>
      <c r="D32" s="103" t="str">
        <f aca="false">'Vstupní data'!B14</f>
        <v>Rok B</v>
      </c>
      <c r="E32" s="104" t="n">
        <f aca="false">G31+'Vstupní data'!$C$26</f>
        <v>0.482638888888889</v>
      </c>
      <c r="F32" s="104" t="s">
        <v>33</v>
      </c>
      <c r="G32" s="104" t="n">
        <f aca="false">E32+'Vstupní data'!$C$25</f>
        <v>0.488194444444444</v>
      </c>
      <c r="H32" s="105"/>
      <c r="I32" s="105"/>
      <c r="J32" s="105"/>
      <c r="K32" s="105"/>
      <c r="L32" s="103" t="s">
        <v>35</v>
      </c>
      <c r="M32" s="103" t="str">
        <f aca="false">'Vstupní data'!B12</f>
        <v>Rok C</v>
      </c>
      <c r="N32" s="103" t="str">
        <f aca="false">'Vstupní data'!B15</f>
        <v>Jil D</v>
      </c>
      <c r="O32" s="104" t="n">
        <f aca="false">Q31+'Vstupní data'!$C$26</f>
        <v>0.482638888888889</v>
      </c>
      <c r="P32" s="104" t="s">
        <v>33</v>
      </c>
      <c r="Q32" s="106" t="n">
        <f aca="false">O32+'Vstupní data'!$C$25</f>
        <v>0.488194444444444</v>
      </c>
    </row>
    <row r="33" customFormat="false" ht="15" hidden="false" customHeight="false" outlineLevel="0" collapsed="false">
      <c r="B33" s="102" t="s">
        <v>36</v>
      </c>
      <c r="C33" s="103" t="str">
        <f aca="false">'Vstupní data'!B10</f>
        <v>Rok A</v>
      </c>
      <c r="D33" s="103" t="str">
        <f aca="false">'Vstupní data'!B12</f>
        <v>Rok C</v>
      </c>
      <c r="E33" s="104" t="n">
        <f aca="false">G32+'Vstupní data'!$C$26</f>
        <v>0.489583333333333</v>
      </c>
      <c r="F33" s="104" t="s">
        <v>33</v>
      </c>
      <c r="G33" s="104" t="n">
        <f aca="false">E33+'Vstupní data'!$C$25</f>
        <v>0.495138888888889</v>
      </c>
      <c r="H33" s="105"/>
      <c r="I33" s="105"/>
      <c r="J33" s="105"/>
      <c r="K33" s="105"/>
      <c r="L33" s="103" t="s">
        <v>36</v>
      </c>
      <c r="M33" s="103" t="str">
        <f aca="false">'Vstupní data'!B13</f>
        <v>Jil C</v>
      </c>
      <c r="N33" s="103" t="str">
        <f aca="false">'Vstupní data'!B15</f>
        <v>Jil D</v>
      </c>
      <c r="O33" s="104" t="n">
        <f aca="false">Q32+'Vstupní data'!$C$26</f>
        <v>0.489583333333333</v>
      </c>
      <c r="P33" s="104" t="s">
        <v>33</v>
      </c>
      <c r="Q33" s="106" t="n">
        <f aca="false">O33+'Vstupní data'!$C$25</f>
        <v>0.495138888888889</v>
      </c>
    </row>
    <row r="34" customFormat="false" ht="15" hidden="false" customHeight="false" outlineLevel="0" collapsed="false">
      <c r="B34" s="102" t="s">
        <v>37</v>
      </c>
      <c r="C34" s="103" t="str">
        <f aca="false">'Vstupní data'!B11</f>
        <v>Jil B</v>
      </c>
      <c r="D34" s="103" t="str">
        <f aca="false">'Vstupní data'!B13</f>
        <v>Jil C</v>
      </c>
      <c r="E34" s="104" t="n">
        <f aca="false">G33+'Vstupní data'!$C$26</f>
        <v>0.496527777777778</v>
      </c>
      <c r="F34" s="104" t="s">
        <v>33</v>
      </c>
      <c r="G34" s="104" t="n">
        <f aca="false">E34+'Vstupní data'!$C$25</f>
        <v>0.502083333333333</v>
      </c>
      <c r="H34" s="105"/>
      <c r="I34" s="105"/>
      <c r="J34" s="105"/>
      <c r="K34" s="105"/>
      <c r="L34" s="103" t="s">
        <v>37</v>
      </c>
      <c r="M34" s="103" t="str">
        <f aca="false">'Vstupní data'!B8</f>
        <v>Jil A</v>
      </c>
      <c r="N34" s="103" t="str">
        <f aca="false">'Vstupní data'!B15</f>
        <v>Jil D</v>
      </c>
      <c r="O34" s="104" t="n">
        <f aca="false">Q33+'Vstupní data'!$C$26</f>
        <v>0.496527777777778</v>
      </c>
      <c r="P34" s="104" t="s">
        <v>33</v>
      </c>
      <c r="Q34" s="106" t="n">
        <f aca="false">O34+'Vstupní data'!$C$25</f>
        <v>0.502083333333333</v>
      </c>
    </row>
    <row r="35" customFormat="false" ht="15" hidden="false" customHeight="false" outlineLevel="0" collapsed="false">
      <c r="B35" s="102" t="s">
        <v>38</v>
      </c>
      <c r="C35" s="103" t="str">
        <f aca="false">'Vstupní data'!B8</f>
        <v>Jil A</v>
      </c>
      <c r="D35" s="103" t="str">
        <f aca="false">'Vstupní data'!B13</f>
        <v>Jil C</v>
      </c>
      <c r="E35" s="104" t="n">
        <f aca="false">G34+'Vstupní data'!$C$26</f>
        <v>0.503472222222222</v>
      </c>
      <c r="F35" s="104" t="s">
        <v>33</v>
      </c>
      <c r="G35" s="104" t="n">
        <f aca="false">E35+'Vstupní data'!$C$25</f>
        <v>0.509027777777778</v>
      </c>
      <c r="H35" s="105"/>
      <c r="I35" s="105"/>
      <c r="J35" s="105"/>
      <c r="K35" s="105"/>
      <c r="L35" s="103" t="s">
        <v>38</v>
      </c>
      <c r="M35" s="103" t="str">
        <f aca="false">'Vstupní data'!B9</f>
        <v>Tur A</v>
      </c>
      <c r="N35" s="103" t="str">
        <f aca="false">'Vstupní data'!B15</f>
        <v>Jil D</v>
      </c>
      <c r="O35" s="104" t="n">
        <f aca="false">Q34+'Vstupní data'!$C$26</f>
        <v>0.503472222222222</v>
      </c>
      <c r="P35" s="104" t="s">
        <v>33</v>
      </c>
      <c r="Q35" s="106" t="n">
        <f aca="false">O35+'Vstupní data'!$C$25</f>
        <v>0.509027777777778</v>
      </c>
    </row>
    <row r="36" customFormat="false" ht="15" hidden="false" customHeight="false" outlineLevel="0" collapsed="false">
      <c r="B36" s="102" t="s">
        <v>39</v>
      </c>
      <c r="C36" s="103" t="str">
        <f aca="false">'Vstupní data'!B8</f>
        <v>Jil A</v>
      </c>
      <c r="D36" s="103" t="str">
        <f aca="false">'Vstupní data'!B11</f>
        <v>Jil B</v>
      </c>
      <c r="E36" s="104" t="n">
        <f aca="false">G35+'Vstupní data'!$C$26</f>
        <v>0.510416666666667</v>
      </c>
      <c r="F36" s="104" t="s">
        <v>33</v>
      </c>
      <c r="G36" s="104" t="n">
        <f aca="false">E36+'Vstupní data'!$C$25</f>
        <v>0.515972222222222</v>
      </c>
      <c r="H36" s="105"/>
      <c r="I36" s="105"/>
      <c r="J36" s="105"/>
      <c r="K36" s="105"/>
      <c r="L36" s="103" t="s">
        <v>39</v>
      </c>
      <c r="M36" s="103" t="str">
        <f aca="false">'Vstupní data'!B10</f>
        <v>Rok A</v>
      </c>
      <c r="N36" s="103" t="str">
        <f aca="false">'Vstupní data'!B14</f>
        <v>Rok B</v>
      </c>
      <c r="O36" s="104" t="n">
        <f aca="false">Q35+'Vstupní data'!$C$26</f>
        <v>0.510416666666667</v>
      </c>
      <c r="P36" s="104" t="s">
        <v>33</v>
      </c>
      <c r="Q36" s="106" t="n">
        <f aca="false">O36+'Vstupní data'!$C$25</f>
        <v>0.515972222222222</v>
      </c>
    </row>
    <row r="37" customFormat="false" ht="15" hidden="false" customHeight="false" outlineLevel="0" collapsed="false">
      <c r="B37" s="102" t="s">
        <v>40</v>
      </c>
      <c r="C37" s="103" t="str">
        <f aca="false">'Vstupní data'!B8</f>
        <v>Jil A</v>
      </c>
      <c r="D37" s="103" t="str">
        <f aca="false">'Vstupní data'!B12</f>
        <v>Rok C</v>
      </c>
      <c r="E37" s="104" t="n">
        <f aca="false">G36+'Vstupní data'!$C$26</f>
        <v>0.517361111111111</v>
      </c>
      <c r="F37" s="104" t="s">
        <v>33</v>
      </c>
      <c r="G37" s="104" t="n">
        <f aca="false">E37+'Vstupní data'!$C$25</f>
        <v>0.522916666666667</v>
      </c>
      <c r="H37" s="105"/>
      <c r="I37" s="105"/>
      <c r="J37" s="105"/>
      <c r="K37" s="105"/>
      <c r="L37" s="103" t="s">
        <v>40</v>
      </c>
      <c r="M37" s="103" t="str">
        <f aca="false">'Vstupní data'!B11</f>
        <v>Jil B</v>
      </c>
      <c r="N37" s="103" t="str">
        <f aca="false">'Vstupní data'!B15</f>
        <v>Jil D</v>
      </c>
      <c r="O37" s="104" t="n">
        <f aca="false">Q36+'Vstupní data'!$C$26</f>
        <v>0.517361111111111</v>
      </c>
      <c r="P37" s="104" t="s">
        <v>33</v>
      </c>
      <c r="Q37" s="106" t="n">
        <f aca="false">O37+'Vstupní data'!$C$25</f>
        <v>0.522916666666667</v>
      </c>
    </row>
    <row r="38" customFormat="false" ht="15" hidden="false" customHeight="false" outlineLevel="0" collapsed="false">
      <c r="B38" s="102" t="s">
        <v>41</v>
      </c>
      <c r="C38" s="103" t="str">
        <f aca="false">'Vstupní data'!B8</f>
        <v>Jil A</v>
      </c>
      <c r="D38" s="103" t="str">
        <f aca="false">'Vstupní data'!B14</f>
        <v>Rok B</v>
      </c>
      <c r="E38" s="104" t="n">
        <f aca="false">G37+'Vstupní data'!$C$26</f>
        <v>0.524305555555555</v>
      </c>
      <c r="F38" s="104" t="s">
        <v>33</v>
      </c>
      <c r="G38" s="104" t="n">
        <f aca="false">E38+'Vstupní data'!$C$25</f>
        <v>0.529861111111111</v>
      </c>
      <c r="H38" s="105"/>
      <c r="I38" s="105"/>
      <c r="J38" s="105"/>
      <c r="K38" s="105"/>
      <c r="L38" s="103" t="s">
        <v>41</v>
      </c>
      <c r="M38" s="103" t="str">
        <f aca="false">'Vstupní data'!B9</f>
        <v>Tur A</v>
      </c>
      <c r="N38" s="103" t="str">
        <f aca="false">'Vstupní data'!B13</f>
        <v>Jil C</v>
      </c>
      <c r="O38" s="104" t="n">
        <f aca="false">Q37+'Vstupní data'!$C$26</f>
        <v>0.524305555555555</v>
      </c>
      <c r="P38" s="104" t="s">
        <v>33</v>
      </c>
      <c r="Q38" s="106" t="n">
        <f aca="false">O38+'Vstupní data'!$C$25</f>
        <v>0.529861111111111</v>
      </c>
    </row>
    <row r="39" customFormat="false" ht="15" hidden="false" customHeight="false" outlineLevel="0" collapsed="false">
      <c r="B39" s="102" t="s">
        <v>42</v>
      </c>
      <c r="C39" s="103" t="str">
        <f aca="false">'Vstupní data'!B9</f>
        <v>Tur A</v>
      </c>
      <c r="D39" s="103" t="str">
        <f aca="false">'Vstupní data'!B11</f>
        <v>Jil B</v>
      </c>
      <c r="E39" s="104" t="n">
        <f aca="false">G38+'Vstupní data'!$C$26</f>
        <v>0.53125</v>
      </c>
      <c r="F39" s="104" t="s">
        <v>33</v>
      </c>
      <c r="G39" s="104" t="n">
        <f aca="false">E39+'Vstupní data'!$C$25</f>
        <v>0.536805555555555</v>
      </c>
      <c r="H39" s="105"/>
      <c r="I39" s="105"/>
      <c r="J39" s="105"/>
      <c r="K39" s="105"/>
      <c r="L39" s="103" t="s">
        <v>42</v>
      </c>
      <c r="M39" s="103"/>
      <c r="N39" s="103"/>
      <c r="O39" s="104" t="n">
        <f aca="false">Q38+'Vstupní data'!$C$26</f>
        <v>0.53125</v>
      </c>
      <c r="P39" s="104" t="s">
        <v>33</v>
      </c>
      <c r="Q39" s="106" t="n">
        <f aca="false">O39+'Vstupní data'!$C$25</f>
        <v>0.536805555555555</v>
      </c>
    </row>
    <row r="40" customFormat="false" ht="15" hidden="false" customHeight="false" outlineLevel="0" collapsed="false">
      <c r="B40" s="102" t="s">
        <v>43</v>
      </c>
      <c r="C40" s="103"/>
      <c r="D40" s="103"/>
      <c r="E40" s="104" t="n">
        <f aca="false">G39+'Vstupní data'!$C$26</f>
        <v>0.538194444444444</v>
      </c>
      <c r="F40" s="104" t="s">
        <v>33</v>
      </c>
      <c r="G40" s="104" t="n">
        <f aca="false">E40+'Vstupní data'!$C$25</f>
        <v>0.54375</v>
      </c>
      <c r="H40" s="105"/>
      <c r="I40" s="105"/>
      <c r="J40" s="105"/>
      <c r="K40" s="105"/>
      <c r="L40" s="103"/>
      <c r="M40" s="103"/>
      <c r="N40" s="103"/>
      <c r="O40" s="104"/>
      <c r="P40" s="104"/>
      <c r="Q40" s="106"/>
    </row>
    <row r="41" customFormat="false" ht="15" hidden="false" customHeight="false" outlineLevel="0" collapsed="false">
      <c r="B41" s="102"/>
      <c r="C41" s="103"/>
      <c r="D41" s="103"/>
      <c r="E41" s="104"/>
      <c r="F41" s="104"/>
      <c r="G41" s="104"/>
      <c r="H41" s="105"/>
      <c r="I41" s="105"/>
      <c r="J41" s="105"/>
      <c r="K41" s="105"/>
      <c r="L41" s="103"/>
      <c r="M41" s="103"/>
      <c r="N41" s="103"/>
      <c r="O41" s="106"/>
      <c r="P41" s="106"/>
      <c r="Q41" s="106"/>
    </row>
    <row r="42" customFormat="false" ht="15" hidden="false" customHeight="false" outlineLevel="0" collapsed="false">
      <c r="B42" s="102"/>
      <c r="C42" s="103"/>
      <c r="D42" s="103"/>
      <c r="E42" s="104"/>
      <c r="F42" s="104"/>
      <c r="G42" s="104"/>
      <c r="H42" s="105"/>
      <c r="I42" s="105"/>
      <c r="J42" s="105"/>
      <c r="K42" s="105"/>
      <c r="L42" s="103"/>
      <c r="M42" s="103"/>
      <c r="N42" s="103"/>
      <c r="O42" s="106"/>
      <c r="P42" s="106"/>
      <c r="Q42" s="106"/>
    </row>
    <row r="43" customFormat="false" ht="15" hidden="false" customHeight="false" outlineLevel="0" collapsed="false">
      <c r="B43" s="102"/>
      <c r="C43" s="103"/>
      <c r="D43" s="103"/>
      <c r="E43" s="104"/>
      <c r="F43" s="104"/>
      <c r="G43" s="104"/>
      <c r="H43" s="105"/>
      <c r="I43" s="105"/>
      <c r="J43" s="105"/>
      <c r="K43" s="105"/>
      <c r="L43" s="103"/>
      <c r="M43" s="103"/>
      <c r="N43" s="103"/>
      <c r="O43" s="106"/>
      <c r="P43" s="106"/>
      <c r="Q43" s="106"/>
    </row>
    <row r="46" customFormat="false" ht="15.75" hidden="false" customHeight="false" outlineLevel="0" collapsed="false">
      <c r="K46" s="107"/>
      <c r="L46" s="108"/>
      <c r="M46" s="107"/>
      <c r="N46" s="107"/>
      <c r="O46" s="107"/>
      <c r="P46" s="107"/>
      <c r="Q46" s="107"/>
      <c r="R46" s="107"/>
    </row>
    <row r="47" customFormat="false" ht="15" hidden="false" customHeight="false" outlineLevel="0" collapsed="false">
      <c r="K47" s="107"/>
      <c r="L47" s="109"/>
      <c r="M47" s="109"/>
      <c r="N47" s="107"/>
      <c r="O47" s="107"/>
      <c r="P47" s="107"/>
      <c r="Q47" s="107"/>
      <c r="R47" s="107"/>
    </row>
    <row r="48" customFormat="false" ht="15" hidden="false" customHeight="false" outlineLevel="0" collapsed="false">
      <c r="K48" s="107"/>
      <c r="L48" s="109"/>
      <c r="M48" s="109"/>
      <c r="N48" s="109"/>
      <c r="O48" s="109"/>
      <c r="P48" s="107"/>
      <c r="Q48" s="109"/>
      <c r="R48" s="107"/>
    </row>
    <row r="49" customFormat="false" ht="15" hidden="false" customHeight="false" outlineLevel="0" collapsed="false">
      <c r="K49" s="107"/>
      <c r="L49" s="109"/>
      <c r="M49" s="109"/>
      <c r="N49" s="109"/>
      <c r="O49" s="109"/>
      <c r="P49" s="107"/>
      <c r="Q49" s="109"/>
      <c r="R49" s="107"/>
    </row>
    <row r="50" customFormat="false" ht="15" hidden="false" customHeight="false" outlineLevel="0" collapsed="false">
      <c r="A50" s="94" t="s">
        <v>27</v>
      </c>
      <c r="B50" s="94"/>
      <c r="C50" s="94"/>
      <c r="D50" s="94"/>
      <c r="E50" s="94"/>
      <c r="F50" s="94"/>
      <c r="G50" s="94"/>
      <c r="H50" s="94"/>
      <c r="I50" s="94"/>
      <c r="J50" s="94"/>
      <c r="K50" s="107"/>
      <c r="L50" s="109"/>
      <c r="M50" s="109"/>
      <c r="N50" s="109"/>
      <c r="O50" s="109"/>
      <c r="P50" s="107"/>
      <c r="Q50" s="109"/>
      <c r="R50" s="107"/>
    </row>
    <row r="51" customFormat="false" ht="15" hidden="false" customHeight="false" outlineLevel="0" collapsed="false">
      <c r="A51" s="94"/>
      <c r="B51" s="94"/>
      <c r="C51" s="94"/>
      <c r="D51" s="94"/>
      <c r="E51" s="94"/>
      <c r="F51" s="94"/>
      <c r="G51" s="94"/>
      <c r="H51" s="94"/>
      <c r="I51" s="94"/>
      <c r="J51" s="94"/>
      <c r="K51" s="107"/>
      <c r="L51" s="109"/>
      <c r="M51" s="109"/>
      <c r="N51" s="109"/>
      <c r="O51" s="109"/>
      <c r="P51" s="107"/>
      <c r="Q51" s="109"/>
      <c r="R51" s="107"/>
    </row>
    <row r="52" customFormat="false" ht="15" hidden="false" customHeight="false" outlineLevel="0" collapsed="false">
      <c r="A52" s="94"/>
      <c r="B52" s="94"/>
      <c r="C52" s="94"/>
      <c r="D52" s="94"/>
      <c r="E52" s="94"/>
      <c r="F52" s="94"/>
      <c r="G52" s="94"/>
      <c r="H52" s="94"/>
      <c r="I52" s="94"/>
      <c r="J52" s="94"/>
      <c r="K52" s="107"/>
      <c r="L52" s="109"/>
      <c r="M52" s="109"/>
      <c r="N52" s="109"/>
      <c r="O52" s="109"/>
      <c r="P52" s="107"/>
      <c r="Q52" s="109"/>
      <c r="R52" s="107"/>
    </row>
    <row r="53" customFormat="false" ht="15" hidden="false" customHeight="false" outlineLevel="0" collapsed="false">
      <c r="A53" s="94"/>
      <c r="B53" s="94"/>
      <c r="C53" s="94"/>
      <c r="D53" s="94"/>
      <c r="E53" s="94"/>
      <c r="F53" s="94"/>
      <c r="G53" s="94"/>
      <c r="H53" s="94"/>
      <c r="I53" s="94"/>
      <c r="J53" s="94"/>
      <c r="K53" s="107"/>
      <c r="L53" s="109"/>
      <c r="M53" s="109"/>
      <c r="N53" s="109"/>
      <c r="O53" s="109"/>
      <c r="P53" s="107"/>
      <c r="Q53" s="109"/>
      <c r="R53" s="107"/>
    </row>
    <row r="54" customFormat="false" ht="15" hidden="false" customHeight="false" outlineLevel="0" collapsed="false">
      <c r="A54" s="94"/>
      <c r="B54" s="94"/>
      <c r="C54" s="94"/>
      <c r="D54" s="94"/>
      <c r="E54" s="94"/>
      <c r="F54" s="94"/>
      <c r="G54" s="94"/>
      <c r="H54" s="94"/>
      <c r="I54" s="94"/>
      <c r="J54" s="94"/>
      <c r="K54" s="107"/>
      <c r="L54" s="109"/>
      <c r="M54" s="109"/>
      <c r="N54" s="109"/>
      <c r="O54" s="109"/>
      <c r="P54" s="107"/>
      <c r="Q54" s="109"/>
      <c r="R54" s="107"/>
    </row>
    <row r="55" customFormat="false" ht="15" hidden="false" customHeight="false" outlineLevel="0" collapsed="false">
      <c r="A55" s="94"/>
      <c r="B55" s="94"/>
      <c r="C55" s="94"/>
      <c r="D55" s="94"/>
      <c r="E55" s="94"/>
      <c r="F55" s="94"/>
      <c r="G55" s="94"/>
      <c r="H55" s="94"/>
      <c r="I55" s="94"/>
      <c r="J55" s="94"/>
      <c r="K55" s="107"/>
      <c r="L55" s="109"/>
      <c r="M55" s="109"/>
      <c r="N55" s="109"/>
      <c r="O55" s="109"/>
      <c r="P55" s="107"/>
      <c r="Q55" s="109"/>
      <c r="R55" s="107"/>
    </row>
    <row r="56" customFormat="false" ht="15" hidden="false" customHeight="false" outlineLevel="0" collapsed="false">
      <c r="A56" s="94"/>
      <c r="B56" s="94"/>
      <c r="C56" s="94"/>
      <c r="D56" s="94"/>
      <c r="E56" s="94"/>
      <c r="F56" s="94"/>
      <c r="G56" s="94"/>
      <c r="H56" s="94"/>
      <c r="I56" s="94"/>
      <c r="J56" s="94"/>
      <c r="K56" s="107"/>
      <c r="L56" s="109"/>
      <c r="M56" s="109"/>
      <c r="N56" s="109"/>
      <c r="O56" s="109"/>
      <c r="P56" s="107"/>
      <c r="Q56" s="109"/>
      <c r="R56" s="107"/>
    </row>
    <row r="57" customFormat="false" ht="15" hidden="false" customHeight="false" outlineLevel="0" collapsed="false">
      <c r="A57" s="94"/>
      <c r="B57" s="94"/>
      <c r="C57" s="94"/>
      <c r="D57" s="94"/>
      <c r="E57" s="94"/>
      <c r="F57" s="94"/>
      <c r="G57" s="94"/>
      <c r="H57" s="94"/>
      <c r="I57" s="94"/>
      <c r="J57" s="94"/>
      <c r="K57" s="107"/>
      <c r="L57" s="109"/>
      <c r="M57" s="109"/>
      <c r="N57" s="109"/>
      <c r="O57" s="109"/>
      <c r="P57" s="107"/>
      <c r="Q57" s="109"/>
      <c r="R57" s="107"/>
    </row>
    <row r="58" customFormat="false" ht="15" hidden="false" customHeight="false" outlineLevel="0" collapsed="false">
      <c r="A58" s="94"/>
      <c r="B58" s="94"/>
      <c r="C58" s="94"/>
      <c r="D58" s="94"/>
      <c r="E58" s="94"/>
      <c r="F58" s="94"/>
      <c r="G58" s="94"/>
      <c r="H58" s="94"/>
      <c r="I58" s="94"/>
      <c r="J58" s="94"/>
      <c r="K58" s="107"/>
      <c r="L58" s="109"/>
      <c r="M58" s="109"/>
      <c r="N58" s="109"/>
      <c r="O58" s="109"/>
      <c r="P58" s="107"/>
      <c r="Q58" s="109"/>
      <c r="R58" s="107"/>
    </row>
    <row r="59" customFormat="false" ht="15" hidden="false" customHeight="false" outlineLevel="0" collapsed="false">
      <c r="A59" s="94"/>
      <c r="B59" s="94"/>
      <c r="C59" s="94"/>
      <c r="D59" s="94"/>
      <c r="E59" s="94"/>
      <c r="F59" s="94"/>
      <c r="G59" s="94"/>
      <c r="H59" s="94"/>
      <c r="I59" s="94"/>
      <c r="J59" s="94"/>
      <c r="K59" s="107"/>
      <c r="L59" s="109"/>
      <c r="M59" s="109"/>
      <c r="N59" s="109"/>
      <c r="O59" s="109"/>
      <c r="P59" s="107"/>
      <c r="Q59" s="109"/>
      <c r="R59" s="107"/>
    </row>
    <row r="60" customFormat="false" ht="15" hidden="false" customHeight="false" outlineLevel="0" collapsed="false">
      <c r="A60" s="94"/>
      <c r="B60" s="94"/>
      <c r="C60" s="94"/>
      <c r="D60" s="94"/>
      <c r="E60" s="94"/>
      <c r="F60" s="94"/>
      <c r="G60" s="94"/>
      <c r="H60" s="94"/>
      <c r="I60" s="94"/>
      <c r="J60" s="94"/>
      <c r="K60" s="107"/>
      <c r="L60" s="109"/>
      <c r="M60" s="109"/>
      <c r="N60" s="109"/>
      <c r="O60" s="109"/>
      <c r="P60" s="107"/>
      <c r="Q60" s="109"/>
      <c r="R60" s="107"/>
    </row>
    <row r="61" customFormat="false" ht="15" hidden="false" customHeight="false" outlineLevel="0" collapsed="false">
      <c r="A61" s="94"/>
      <c r="B61" s="94"/>
      <c r="C61" s="94"/>
      <c r="D61" s="94"/>
      <c r="E61" s="94"/>
      <c r="F61" s="94"/>
      <c r="G61" s="94"/>
      <c r="H61" s="94"/>
      <c r="I61" s="94"/>
      <c r="J61" s="94"/>
      <c r="K61" s="107"/>
      <c r="L61" s="109"/>
      <c r="M61" s="109"/>
      <c r="N61" s="109"/>
      <c r="O61" s="109"/>
      <c r="P61" s="107"/>
      <c r="Q61" s="109"/>
      <c r="R61" s="107"/>
    </row>
    <row r="62" customFormat="false" ht="15" hidden="false" customHeight="false" outlineLevel="0" collapsed="false">
      <c r="A62" s="94"/>
      <c r="B62" s="94"/>
      <c r="C62" s="94"/>
      <c r="D62" s="94"/>
      <c r="E62" s="94"/>
      <c r="F62" s="94"/>
      <c r="G62" s="94"/>
      <c r="H62" s="94"/>
      <c r="I62" s="94"/>
      <c r="J62" s="94"/>
      <c r="K62" s="107"/>
      <c r="L62" s="109"/>
      <c r="M62" s="109"/>
      <c r="N62" s="107"/>
      <c r="O62" s="107"/>
      <c r="P62" s="109"/>
      <c r="Q62" s="109"/>
      <c r="R62" s="107"/>
    </row>
    <row r="63" customFormat="false" ht="15" hidden="false" customHeight="false" outlineLevel="0" collapsed="false">
      <c r="A63" s="94"/>
      <c r="B63" s="94"/>
      <c r="C63" s="94"/>
      <c r="D63" s="94"/>
      <c r="E63" s="94"/>
      <c r="F63" s="94"/>
      <c r="G63" s="94"/>
      <c r="H63" s="94"/>
      <c r="I63" s="94"/>
      <c r="J63" s="94"/>
      <c r="K63" s="107"/>
      <c r="L63" s="109"/>
      <c r="M63" s="109"/>
      <c r="N63" s="107"/>
      <c r="O63" s="107"/>
      <c r="P63" s="107"/>
      <c r="Q63" s="110"/>
      <c r="R63" s="107"/>
    </row>
    <row r="64" customFormat="false" ht="15" hidden="false" customHeight="false" outlineLevel="0" collapsed="false">
      <c r="A64" s="95"/>
      <c r="B64" s="95"/>
      <c r="D64" s="96" t="str">
        <f aca="false">'Vstupní data'!B21</f>
        <v>C</v>
      </c>
      <c r="E64" s="96"/>
      <c r="F64" s="96"/>
      <c r="G64" s="96"/>
      <c r="H64" s="95"/>
      <c r="I64" s="95"/>
      <c r="J64" s="95"/>
    </row>
    <row r="65" customFormat="false" ht="15" hidden="false" customHeight="false" outlineLevel="0" collapsed="false">
      <c r="A65" s="95"/>
      <c r="B65" s="95"/>
      <c r="C65" s="95"/>
      <c r="D65" s="96"/>
      <c r="E65" s="96"/>
      <c r="F65" s="96"/>
      <c r="G65" s="96"/>
      <c r="H65" s="95"/>
      <c r="I65" s="95"/>
      <c r="J65" s="95"/>
    </row>
    <row r="66" customFormat="false" ht="15" hidden="false" customHeight="false" outlineLevel="0" collapsed="false">
      <c r="A66" s="95"/>
      <c r="B66" s="95"/>
      <c r="C66" s="95"/>
      <c r="D66" s="96"/>
      <c r="E66" s="96"/>
      <c r="F66" s="96"/>
      <c r="G66" s="96"/>
      <c r="H66" s="95"/>
      <c r="I66" s="95"/>
      <c r="J66" s="95"/>
    </row>
    <row r="67" customFormat="false" ht="15" hidden="false" customHeight="false" outlineLevel="0" collapsed="false">
      <c r="A67" s="95"/>
      <c r="B67" s="95"/>
      <c r="C67" s="95"/>
      <c r="D67" s="96"/>
      <c r="E67" s="96"/>
      <c r="F67" s="96"/>
      <c r="G67" s="96"/>
      <c r="H67" s="95"/>
      <c r="I67" s="95"/>
      <c r="J67" s="95"/>
    </row>
    <row r="68" customFormat="false" ht="15" hidden="false" customHeight="false" outlineLevel="0" collapsed="false">
      <c r="D68" s="96"/>
      <c r="E68" s="96"/>
      <c r="F68" s="96"/>
      <c r="G68" s="96"/>
    </row>
    <row r="69" customFormat="false" ht="15" hidden="false" customHeight="false" outlineLevel="0" collapsed="false">
      <c r="D69" s="96"/>
      <c r="E69" s="96"/>
      <c r="F69" s="96"/>
      <c r="G69" s="96"/>
    </row>
    <row r="70" customFormat="false" ht="15" hidden="false" customHeight="false" outlineLevel="0" collapsed="false">
      <c r="D70" s="96"/>
      <c r="E70" s="96"/>
      <c r="F70" s="96"/>
      <c r="G70" s="96"/>
    </row>
    <row r="71" customFormat="false" ht="15" hidden="false" customHeight="false" outlineLevel="0" collapsed="false">
      <c r="D71" s="96"/>
      <c r="E71" s="96"/>
      <c r="F71" s="96"/>
      <c r="G71" s="96"/>
    </row>
    <row r="72" customFormat="false" ht="15" hidden="false" customHeight="false" outlineLevel="0" collapsed="false">
      <c r="D72" s="96"/>
      <c r="E72" s="96"/>
      <c r="F72" s="96"/>
      <c r="G72" s="96"/>
    </row>
    <row r="73" customFormat="false" ht="15" hidden="false" customHeight="false" outlineLevel="0" collapsed="false">
      <c r="D73" s="96"/>
      <c r="E73" s="96"/>
      <c r="F73" s="96"/>
      <c r="G73" s="96"/>
    </row>
    <row r="74" customFormat="false" ht="15" hidden="false" customHeight="false" outlineLevel="0" collapsed="false">
      <c r="D74" s="96"/>
      <c r="E74" s="96"/>
      <c r="F74" s="96"/>
      <c r="G74" s="96"/>
    </row>
    <row r="75" customFormat="false" ht="18.75" hidden="false" customHeight="true" outlineLevel="0" collapsed="false">
      <c r="D75" s="98"/>
      <c r="E75" s="98"/>
      <c r="F75" s="98"/>
      <c r="G75" s="98"/>
    </row>
    <row r="77" customFormat="false" ht="15" hidden="false" customHeight="false" outlineLevel="0" collapsed="false">
      <c r="A77" s="99" t="s">
        <v>28</v>
      </c>
      <c r="B77" s="99"/>
      <c r="C77" s="99"/>
    </row>
    <row r="78" customFormat="false" ht="15" hidden="false" customHeight="false" outlineLevel="0" collapsed="false">
      <c r="B78" s="100" t="s">
        <v>26</v>
      </c>
      <c r="C78" s="100" t="s">
        <v>29</v>
      </c>
      <c r="D78" s="100" t="s">
        <v>30</v>
      </c>
      <c r="E78" s="101" t="s">
        <v>31</v>
      </c>
      <c r="F78" s="101"/>
      <c r="G78" s="101"/>
    </row>
    <row r="79" customFormat="false" ht="15" hidden="false" customHeight="false" outlineLevel="0" collapsed="false">
      <c r="B79" s="102" t="s">
        <v>32</v>
      </c>
      <c r="C79" s="103" t="str">
        <f aca="false">'Vstupní data'!B12</f>
        <v>Rok C</v>
      </c>
      <c r="D79" s="103" t="str">
        <f aca="false">'Vstupní data'!B13</f>
        <v>Jil C</v>
      </c>
      <c r="E79" s="104" t="n">
        <f aca="false">'Vstupní data'!C24</f>
        <v>0.46875</v>
      </c>
      <c r="F79" s="104" t="s">
        <v>33</v>
      </c>
      <c r="G79" s="104" t="n">
        <f aca="false">E79+'Vstupní data'!C25</f>
        <v>0.474305555555556</v>
      </c>
      <c r="H79" s="105"/>
      <c r="I79" s="105"/>
      <c r="J79" s="105"/>
    </row>
    <row r="80" customFormat="false" ht="15" hidden="false" customHeight="false" outlineLevel="0" collapsed="false">
      <c r="B80" s="102" t="s">
        <v>34</v>
      </c>
      <c r="C80" s="103" t="str">
        <f aca="false">'Vstupní data'!B11</f>
        <v>Jil B</v>
      </c>
      <c r="D80" s="103" t="str">
        <f aca="false">'Vstupní data'!B12</f>
        <v>Rok C</v>
      </c>
      <c r="E80" s="104" t="n">
        <f aca="false">G79+'Vstupní data'!$C$26</f>
        <v>0.475694444444444</v>
      </c>
      <c r="F80" s="104" t="s">
        <v>33</v>
      </c>
      <c r="G80" s="104" t="n">
        <f aca="false">E80+'Vstupní data'!$C$25</f>
        <v>0.48125</v>
      </c>
      <c r="H80" s="105"/>
      <c r="I80" s="105"/>
      <c r="J80" s="105"/>
    </row>
    <row r="81" customFormat="false" ht="15" hidden="false" customHeight="false" outlineLevel="0" collapsed="false">
      <c r="B81" s="102" t="s">
        <v>35</v>
      </c>
      <c r="C81" s="103" t="str">
        <f aca="false">'Vstupní data'!B8</f>
        <v>Jil A</v>
      </c>
      <c r="D81" s="103" t="str">
        <f aca="false">'Vstupní data'!B10</f>
        <v>Rok A</v>
      </c>
      <c r="E81" s="104" t="n">
        <f aca="false">G80+'Vstupní data'!$C$26</f>
        <v>0.482638888888889</v>
      </c>
      <c r="F81" s="104" t="s">
        <v>33</v>
      </c>
      <c r="G81" s="104" t="n">
        <f aca="false">E81+'Vstupní data'!$C$25</f>
        <v>0.488194444444444</v>
      </c>
      <c r="H81" s="105"/>
      <c r="I81" s="105"/>
      <c r="J81" s="105"/>
    </row>
    <row r="82" customFormat="false" ht="15" hidden="false" customHeight="false" outlineLevel="0" collapsed="false">
      <c r="B82" s="102" t="s">
        <v>36</v>
      </c>
      <c r="C82" s="103" t="str">
        <f aca="false">'Vstupní data'!B9</f>
        <v>Tur A</v>
      </c>
      <c r="D82" s="103" t="str">
        <f aca="false">'Vstupní data'!B14</f>
        <v>Rok B</v>
      </c>
      <c r="E82" s="104" t="n">
        <f aca="false">G81+'Vstupní data'!$C$26</f>
        <v>0.489583333333333</v>
      </c>
      <c r="F82" s="104" t="s">
        <v>33</v>
      </c>
      <c r="G82" s="104" t="n">
        <f aca="false">E82+'Vstupní data'!$C$25</f>
        <v>0.495138888888889</v>
      </c>
      <c r="H82" s="105"/>
      <c r="I82" s="105"/>
      <c r="J82" s="105"/>
    </row>
    <row r="83" customFormat="false" ht="15" hidden="false" customHeight="false" outlineLevel="0" collapsed="false">
      <c r="B83" s="102" t="s">
        <v>37</v>
      </c>
      <c r="C83" s="103" t="str">
        <f aca="false">'Vstupní data'!B14</f>
        <v>Rok B</v>
      </c>
      <c r="D83" s="103" t="str">
        <f aca="false">'Vstupní data'!B12</f>
        <v>Rok C</v>
      </c>
      <c r="E83" s="104" t="n">
        <f aca="false">G82+'Vstupní data'!$C$26</f>
        <v>0.496527777777778</v>
      </c>
      <c r="F83" s="104" t="s">
        <v>33</v>
      </c>
      <c r="G83" s="104" t="n">
        <f aca="false">E83+'Vstupní data'!$C$25</f>
        <v>0.502083333333333</v>
      </c>
      <c r="H83" s="105"/>
      <c r="I83" s="105"/>
      <c r="J83" s="105"/>
    </row>
    <row r="84" customFormat="false" ht="15" hidden="false" customHeight="false" outlineLevel="0" collapsed="false">
      <c r="B84" s="102" t="s">
        <v>38</v>
      </c>
      <c r="C84" s="103" t="str">
        <f aca="false">'Vstupní data'!B14</f>
        <v>Rok B</v>
      </c>
      <c r="D84" s="103" t="str">
        <f aca="false">'Vstupní data'!B11</f>
        <v>Jil B</v>
      </c>
      <c r="E84" s="104" t="n">
        <f aca="false">G83+'Vstupní data'!$C$26</f>
        <v>0.503472222222222</v>
      </c>
      <c r="F84" s="104" t="s">
        <v>33</v>
      </c>
      <c r="G84" s="104" t="n">
        <f aca="false">E84+'Vstupní data'!$C$25</f>
        <v>0.509027777777778</v>
      </c>
      <c r="H84" s="105"/>
      <c r="I84" s="105"/>
      <c r="J84" s="105"/>
    </row>
    <row r="85" customFormat="false" ht="15" hidden="false" customHeight="false" outlineLevel="0" collapsed="false">
      <c r="B85" s="102" t="s">
        <v>39</v>
      </c>
      <c r="C85" s="103" t="str">
        <f aca="false">'Vstupní data'!B9</f>
        <v>Tur A</v>
      </c>
      <c r="D85" s="103" t="str">
        <f aca="false">'Vstupní data'!B12</f>
        <v>Rok C</v>
      </c>
      <c r="E85" s="104" t="n">
        <f aca="false">G84+'Vstupní data'!$C$26</f>
        <v>0.510416666666667</v>
      </c>
      <c r="F85" s="104" t="s">
        <v>33</v>
      </c>
      <c r="G85" s="104" t="n">
        <f aca="false">E85+'Vstupní data'!$C$25</f>
        <v>0.515972222222222</v>
      </c>
      <c r="H85" s="105"/>
      <c r="I85" s="105"/>
      <c r="J85" s="105"/>
    </row>
    <row r="86" customFormat="false" ht="15" hidden="false" customHeight="false" outlineLevel="0" collapsed="false">
      <c r="B86" s="102" t="s">
        <v>40</v>
      </c>
      <c r="C86" s="103" t="str">
        <f aca="false">'Vstupní data'!B10</f>
        <v>Rok A</v>
      </c>
      <c r="D86" s="103" t="str">
        <f aca="false">'Vstupní data'!B13</f>
        <v>Jil C</v>
      </c>
      <c r="E86" s="104" t="n">
        <f aca="false">G85+'Vstupní data'!$C$26</f>
        <v>0.517361111111111</v>
      </c>
      <c r="F86" s="104" t="s">
        <v>33</v>
      </c>
      <c r="G86" s="104" t="n">
        <f aca="false">E86+'Vstupní data'!$C$25</f>
        <v>0.522916666666667</v>
      </c>
      <c r="H86" s="105"/>
      <c r="I86" s="105"/>
      <c r="J86" s="105"/>
    </row>
    <row r="87" customFormat="false" ht="15" hidden="false" customHeight="false" outlineLevel="0" collapsed="false">
      <c r="B87" s="102" t="s">
        <v>41</v>
      </c>
      <c r="C87" s="103" t="str">
        <f aca="false">'Vstupní data'!B10</f>
        <v>Rok A</v>
      </c>
      <c r="D87" s="103" t="str">
        <f aca="false">'Vstupní data'!B15</f>
        <v>Jil D</v>
      </c>
      <c r="E87" s="104" t="n">
        <f aca="false">G86+'Vstupní data'!$C$26</f>
        <v>0.524305555555555</v>
      </c>
      <c r="F87" s="104" t="s">
        <v>33</v>
      </c>
      <c r="G87" s="104" t="n">
        <f aca="false">E87+'Vstupní data'!$C$25</f>
        <v>0.529861111111111</v>
      </c>
      <c r="H87" s="105"/>
      <c r="I87" s="105"/>
      <c r="J87" s="105"/>
    </row>
    <row r="88" customFormat="false" ht="15" hidden="false" customHeight="false" outlineLevel="0" collapsed="false">
      <c r="B88" s="102" t="s">
        <v>42</v>
      </c>
      <c r="C88" s="103"/>
      <c r="D88" s="103"/>
      <c r="E88" s="104" t="n">
        <f aca="false">G87+'Vstupní data'!$C$26</f>
        <v>0.53125</v>
      </c>
      <c r="F88" s="104" t="s">
        <v>33</v>
      </c>
      <c r="G88" s="104" t="n">
        <f aca="false">E88+'Vstupní data'!$C$25</f>
        <v>0.536805555555555</v>
      </c>
      <c r="H88" s="105"/>
      <c r="I88" s="105"/>
      <c r="J88" s="105"/>
    </row>
    <row r="89" customFormat="false" ht="15" hidden="false" customHeight="false" outlineLevel="0" collapsed="false">
      <c r="B89" s="102" t="s">
        <v>43</v>
      </c>
      <c r="C89" s="103"/>
      <c r="D89" s="103"/>
      <c r="E89" s="104" t="n">
        <f aca="false">G88+'Vstupní data'!$C$26</f>
        <v>0.538194444444444</v>
      </c>
      <c r="F89" s="104" t="s">
        <v>33</v>
      </c>
      <c r="G89" s="104" t="n">
        <f aca="false">E89+'Vstupní data'!$C$25</f>
        <v>0.54375</v>
      </c>
      <c r="H89" s="105"/>
      <c r="I89" s="105"/>
      <c r="J89" s="105"/>
    </row>
    <row r="90" customFormat="false" ht="15" hidden="false" customHeight="false" outlineLevel="0" collapsed="false">
      <c r="B90" s="102"/>
      <c r="C90" s="103"/>
      <c r="D90" s="103"/>
      <c r="E90" s="104"/>
      <c r="F90" s="104"/>
      <c r="G90" s="104"/>
      <c r="H90" s="105"/>
      <c r="I90" s="105"/>
      <c r="J90" s="105"/>
    </row>
    <row r="91" customFormat="false" ht="15" hidden="false" customHeight="false" outlineLevel="0" collapsed="false">
      <c r="B91" s="102"/>
      <c r="C91" s="103"/>
      <c r="D91" s="103"/>
      <c r="E91" s="104"/>
      <c r="F91" s="104"/>
      <c r="G91" s="104"/>
      <c r="H91" s="105"/>
      <c r="I91" s="105"/>
      <c r="J91" s="105"/>
    </row>
    <row r="92" customFormat="false" ht="15" hidden="false" customHeight="false" outlineLevel="0" collapsed="false">
      <c r="B92" s="102"/>
      <c r="C92" s="103"/>
      <c r="D92" s="103"/>
      <c r="E92" s="104"/>
      <c r="F92" s="104"/>
      <c r="G92" s="104"/>
      <c r="H92" s="105"/>
      <c r="I92" s="105"/>
      <c r="J92" s="105"/>
    </row>
  </sheetData>
  <sheetProtection sheet="true" password="de95" objects="true" scenarios="true"/>
  <mergeCells count="13">
    <mergeCell ref="A1:J14"/>
    <mergeCell ref="K1:T14"/>
    <mergeCell ref="D15:G25"/>
    <mergeCell ref="N15:Q25"/>
    <mergeCell ref="A28:C28"/>
    <mergeCell ref="K28:M28"/>
    <mergeCell ref="E29:G29"/>
    <mergeCell ref="O29:Q29"/>
    <mergeCell ref="A50:J63"/>
    <mergeCell ref="L63:M63"/>
    <mergeCell ref="D64:G74"/>
    <mergeCell ref="A77:C77"/>
    <mergeCell ref="E78:G78"/>
  </mergeCells>
  <printOptions headings="false" gridLines="false" gridLinesSet="true" horizontalCentered="false" verticalCentered="false"/>
  <pageMargins left="0.25" right="0.25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AH43"/>
  <sheetViews>
    <sheetView showFormulas="false" showGridLines="true" showRowColHeaders="true" showZeros="true" rightToLeft="false" tabSelected="false" showOutlineSymbols="true" defaultGridColor="true" view="pageBreakPreview" topLeftCell="A1" colorId="64" zoomScale="90" zoomScaleNormal="100" zoomScalePageLayoutView="90" workbookViewId="0">
      <selection pane="topLeft" activeCell="S13" activeCellId="0" sqref="S13"/>
    </sheetView>
  </sheetViews>
  <sheetFormatPr defaultColWidth="8.54296875" defaultRowHeight="15" zeroHeight="false" outlineLevelRow="0" outlineLevelCol="0"/>
  <cols>
    <col collapsed="false" customWidth="true" hidden="false" outlineLevel="0" max="1" min="1" style="0" width="8.71"/>
    <col collapsed="false" customWidth="true" hidden="false" outlineLevel="0" max="2" min="2" style="0" width="9.42"/>
    <col collapsed="false" customWidth="true" hidden="false" outlineLevel="0" max="4" min="3" style="0" width="12.71"/>
    <col collapsed="false" customWidth="true" hidden="false" outlineLevel="0" max="5" min="5" style="0" width="9.42"/>
    <col collapsed="false" customWidth="true" hidden="false" outlineLevel="0" max="6" min="6" style="0" width="2.86"/>
    <col collapsed="false" customWidth="true" hidden="false" outlineLevel="0" max="7" min="7" style="0" width="7.71"/>
    <col collapsed="false" customWidth="true" hidden="false" outlineLevel="0" max="8" min="8" style="0" width="5.57"/>
    <col collapsed="false" customWidth="true" hidden="false" outlineLevel="0" max="9" min="9" style="0" width="10.14"/>
    <col collapsed="false" customWidth="true" hidden="false" outlineLevel="0" max="10" min="10" style="0" width="9.42"/>
    <col collapsed="false" customWidth="true" hidden="false" outlineLevel="0" max="12" min="11" style="0" width="12.42"/>
    <col collapsed="false" customWidth="true" hidden="false" outlineLevel="0" max="13" min="13" style="0" width="9.42"/>
    <col collapsed="false" customWidth="true" hidden="false" outlineLevel="0" max="14" min="14" style="0" width="2.57"/>
    <col collapsed="false" customWidth="true" hidden="false" outlineLevel="0" max="15" min="15" style="0" width="9.42"/>
  </cols>
  <sheetData>
    <row r="1" customFormat="false" ht="15" hidden="false" customHeight="false" outlineLevel="0" collapsed="false">
      <c r="A1" s="111" t="str">
        <f aca="false">'Vstupní data'!C4</f>
        <v>Červená</v>
      </c>
      <c r="B1" s="111"/>
      <c r="C1" s="111"/>
      <c r="D1" s="111"/>
      <c r="E1" s="111"/>
      <c r="F1" s="111"/>
      <c r="G1" s="111"/>
      <c r="H1" s="111"/>
      <c r="I1" s="111"/>
      <c r="J1" s="111"/>
      <c r="K1" s="111"/>
      <c r="L1" s="111"/>
      <c r="M1" s="111"/>
      <c r="N1" s="111"/>
      <c r="O1" s="111"/>
    </row>
    <row r="2" customFormat="false" ht="30" hidden="false" customHeight="true" outlineLevel="0" collapsed="false">
      <c r="A2" s="111"/>
      <c r="B2" s="111"/>
      <c r="C2" s="111"/>
      <c r="D2" s="111"/>
      <c r="E2" s="111"/>
      <c r="F2" s="111"/>
      <c r="G2" s="111"/>
      <c r="H2" s="111"/>
      <c r="I2" s="111"/>
      <c r="J2" s="111"/>
      <c r="K2" s="111"/>
      <c r="L2" s="111"/>
      <c r="M2" s="111"/>
      <c r="N2" s="111"/>
      <c r="O2" s="111"/>
    </row>
    <row r="4" customFormat="false" ht="18.75" hidden="false" customHeight="false" outlineLevel="0" collapsed="false">
      <c r="B4" s="112" t="s">
        <v>44</v>
      </c>
      <c r="C4" s="112"/>
      <c r="D4" s="112"/>
    </row>
    <row r="6" customFormat="false" ht="18.75" hidden="false" customHeight="false" outlineLevel="0" collapsed="false">
      <c r="B6" s="113" t="str">
        <f aca="false">'Vstupní data'!B8:C8</f>
        <v>Jil A</v>
      </c>
      <c r="C6" s="113"/>
      <c r="D6" s="114"/>
      <c r="E6" s="112" t="str">
        <f aca="false">'Vstupní data'!B10</f>
        <v>Rok A</v>
      </c>
      <c r="F6" s="112"/>
      <c r="G6" s="112"/>
      <c r="H6" s="114"/>
      <c r="I6" s="113" t="str">
        <f aca="false">'Vstupní data'!B12</f>
        <v>Rok C</v>
      </c>
      <c r="J6" s="113"/>
      <c r="K6" s="114"/>
      <c r="L6" s="113" t="str">
        <f aca="false">'Vstupní data'!B14</f>
        <v>Rok B</v>
      </c>
      <c r="M6" s="113"/>
    </row>
    <row r="7" customFormat="false" ht="18.75" hidden="false" customHeight="false" outlineLevel="0" collapsed="false">
      <c r="B7" s="114"/>
      <c r="C7" s="114"/>
      <c r="D7" s="114"/>
      <c r="E7" s="114"/>
      <c r="F7" s="114"/>
      <c r="G7" s="114"/>
      <c r="H7" s="114"/>
      <c r="I7" s="114"/>
      <c r="J7" s="114"/>
      <c r="K7" s="114"/>
      <c r="L7" s="114"/>
      <c r="M7" s="114"/>
    </row>
    <row r="8" customFormat="false" ht="18.75" hidden="false" customHeight="false" outlineLevel="0" collapsed="false">
      <c r="B8" s="113" t="str">
        <f aca="false">'Vstupní data'!B9:C9</f>
        <v>Tur A</v>
      </c>
      <c r="C8" s="113"/>
      <c r="D8" s="114"/>
      <c r="E8" s="112" t="str">
        <f aca="false">'Vstupní data'!B11</f>
        <v>Jil B</v>
      </c>
      <c r="F8" s="112"/>
      <c r="G8" s="112"/>
      <c r="H8" s="114"/>
      <c r="I8" s="113" t="str">
        <f aca="false">'Vstupní data'!B13</f>
        <v>Jil C</v>
      </c>
      <c r="J8" s="113"/>
      <c r="K8" s="114"/>
      <c r="L8" s="113" t="str">
        <f aca="false">'Vstupní data'!B15</f>
        <v>Jil D</v>
      </c>
      <c r="M8" s="113"/>
    </row>
    <row r="9" customFormat="false" ht="15.75" hidden="false" customHeight="false" outlineLevel="0" collapsed="false">
      <c r="B9" s="115"/>
      <c r="C9" s="115"/>
      <c r="D9" s="115"/>
      <c r="E9" s="115"/>
      <c r="F9" s="115"/>
      <c r="G9" s="115"/>
      <c r="H9" s="115"/>
      <c r="I9" s="115"/>
      <c r="J9" s="115"/>
      <c r="K9" s="115"/>
      <c r="L9" s="115"/>
      <c r="M9" s="115"/>
    </row>
    <row r="11" customFormat="false" ht="21" hidden="false" customHeight="false" outlineLevel="0" collapsed="false">
      <c r="A11" s="116" t="s">
        <v>45</v>
      </c>
      <c r="B11" s="116"/>
      <c r="C11" s="116"/>
    </row>
    <row r="12" customFormat="false" ht="18.75" hidden="false" customHeight="false" outlineLevel="0" collapsed="false">
      <c r="A12" s="117" t="s">
        <v>46</v>
      </c>
      <c r="B12" s="117" t="s">
        <v>27</v>
      </c>
      <c r="C12" s="117" t="s">
        <v>29</v>
      </c>
      <c r="D12" s="117" t="s">
        <v>30</v>
      </c>
      <c r="E12" s="118" t="s">
        <v>47</v>
      </c>
      <c r="F12" s="118"/>
      <c r="G12" s="118"/>
      <c r="H12" s="114"/>
      <c r="I12" s="117" t="s">
        <v>46</v>
      </c>
      <c r="J12" s="117" t="s">
        <v>27</v>
      </c>
      <c r="K12" s="117" t="s">
        <v>29</v>
      </c>
      <c r="L12" s="117" t="s">
        <v>30</v>
      </c>
      <c r="M12" s="118" t="s">
        <v>47</v>
      </c>
      <c r="N12" s="118"/>
      <c r="O12" s="118"/>
    </row>
    <row r="13" customFormat="false" ht="18" hidden="false" customHeight="true" outlineLevel="0" collapsed="false">
      <c r="A13" s="119" t="s">
        <v>32</v>
      </c>
      <c r="B13" s="120" t="str">
        <f aca="false">'Vstupní data'!$B$19</f>
        <v>A</v>
      </c>
      <c r="C13" s="120" t="str">
        <f aca="false">'Rozpis hřiště'!C30</f>
        <v>Jil A</v>
      </c>
      <c r="D13" s="121" t="str">
        <f aca="false">'Rozpis hřiště'!D30</f>
        <v>Tur A</v>
      </c>
      <c r="E13" s="122" t="n">
        <f aca="false">'Rozpis hřiště'!E30</f>
        <v>0.46875</v>
      </c>
      <c r="F13" s="123" t="s">
        <v>33</v>
      </c>
      <c r="G13" s="124" t="n">
        <f aca="false">'Rozpis hřiště'!G30</f>
        <v>0.474305555555556</v>
      </c>
      <c r="H13" s="125"/>
      <c r="I13" s="119" t="s">
        <v>38</v>
      </c>
      <c r="J13" s="120" t="str">
        <f aca="false">B13</f>
        <v>A</v>
      </c>
      <c r="K13" s="120" t="str">
        <f aca="false">'Rozpis hřiště'!C35</f>
        <v>Jil A</v>
      </c>
      <c r="L13" s="121" t="str">
        <f aca="false">'Rozpis hřiště'!D35</f>
        <v>Jil C</v>
      </c>
      <c r="M13" s="122" t="n">
        <f aca="false">G25+'Vstupní data'!C26</f>
        <v>0.503472222222222</v>
      </c>
      <c r="N13" s="123" t="s">
        <v>33</v>
      </c>
      <c r="O13" s="124" t="n">
        <f aca="false">M13+'Vstupní data'!C25</f>
        <v>0.509027777777778</v>
      </c>
    </row>
    <row r="14" customFormat="false" ht="18" hidden="false" customHeight="true" outlineLevel="0" collapsed="false">
      <c r="A14" s="119"/>
      <c r="B14" s="120" t="str">
        <f aca="false">'Vstupní data'!$B$20</f>
        <v>B</v>
      </c>
      <c r="C14" s="120" t="str">
        <f aca="false">'Rozpis hřiště'!M30</f>
        <v>Rok A</v>
      </c>
      <c r="D14" s="121" t="str">
        <f aca="false">'Rozpis hřiště'!N30</f>
        <v>Jil B</v>
      </c>
      <c r="E14" s="122"/>
      <c r="F14" s="123"/>
      <c r="G14" s="124"/>
      <c r="H14" s="125"/>
      <c r="I14" s="119"/>
      <c r="J14" s="120" t="str">
        <f aca="false">B14</f>
        <v>B</v>
      </c>
      <c r="K14" s="120" t="str">
        <f aca="false">'Rozpis hřiště'!M35</f>
        <v>Tur A</v>
      </c>
      <c r="L14" s="121" t="str">
        <f aca="false">'Rozpis hřiště'!N35</f>
        <v>Jil D</v>
      </c>
      <c r="M14" s="122"/>
      <c r="N14" s="123"/>
      <c r="O14" s="124"/>
    </row>
    <row r="15" customFormat="false" ht="18" hidden="false" customHeight="true" outlineLevel="0" collapsed="false">
      <c r="A15" s="119"/>
      <c r="B15" s="120" t="str">
        <f aca="false">'Vstupní data'!B21</f>
        <v>C</v>
      </c>
      <c r="C15" s="120" t="str">
        <f aca="false">'Rozpis hřiště'!C79</f>
        <v>Rok C</v>
      </c>
      <c r="D15" s="121" t="str">
        <f aca="false">'Rozpis hřiště'!D79</f>
        <v>Jil C</v>
      </c>
      <c r="E15" s="122"/>
      <c r="F15" s="123"/>
      <c r="G15" s="124"/>
      <c r="H15" s="125"/>
      <c r="I15" s="119"/>
      <c r="J15" s="120" t="str">
        <f aca="false">B15</f>
        <v>C</v>
      </c>
      <c r="K15" s="120" t="str">
        <f aca="false">'Rozpis hřiště'!C84</f>
        <v>Rok B</v>
      </c>
      <c r="L15" s="120" t="str">
        <f aca="false">'Rozpis hřiště'!D84</f>
        <v>Jil B</v>
      </c>
      <c r="M15" s="122"/>
      <c r="N15" s="123"/>
      <c r="O15" s="124"/>
    </row>
    <row r="16" customFormat="false" ht="18" hidden="false" customHeight="true" outlineLevel="0" collapsed="false">
      <c r="A16" s="119" t="s">
        <v>34</v>
      </c>
      <c r="B16" s="120" t="str">
        <f aca="false">B13</f>
        <v>A</v>
      </c>
      <c r="C16" s="120" t="str">
        <f aca="false">'Rozpis hřiště'!C31</f>
        <v>Jil D</v>
      </c>
      <c r="D16" s="121" t="str">
        <f aca="false">'Rozpis hřiště'!D31</f>
        <v>Rok B</v>
      </c>
      <c r="E16" s="122" t="n">
        <f aca="false">'Rozpis hřiště'!E31</f>
        <v>0.475694444444444</v>
      </c>
      <c r="F16" s="123" t="s">
        <v>33</v>
      </c>
      <c r="G16" s="124" t="n">
        <f aca="false">'Rozpis hřiště'!G31</f>
        <v>0.48125</v>
      </c>
      <c r="H16" s="125"/>
      <c r="I16" s="119" t="s">
        <v>39</v>
      </c>
      <c r="J16" s="120" t="str">
        <f aca="false">B16</f>
        <v>A</v>
      </c>
      <c r="K16" s="120" t="str">
        <f aca="false">'Rozpis hřiště'!C36</f>
        <v>Jil A</v>
      </c>
      <c r="L16" s="121" t="str">
        <f aca="false">'Rozpis hřiště'!D36</f>
        <v>Jil B</v>
      </c>
      <c r="M16" s="126" t="n">
        <f aca="false">O13+'Vstupní data'!C26</f>
        <v>0.510416666666667</v>
      </c>
      <c r="N16" s="127" t="s">
        <v>33</v>
      </c>
      <c r="O16" s="128" t="n">
        <f aca="false">M16+'Vstupní data'!C25</f>
        <v>0.515972222222222</v>
      </c>
      <c r="P16" s="107"/>
      <c r="Q16" s="107"/>
      <c r="R16" s="107"/>
      <c r="S16" s="107"/>
      <c r="T16" s="107"/>
      <c r="U16" s="107"/>
      <c r="V16" s="107"/>
      <c r="W16" s="107"/>
      <c r="X16" s="107"/>
      <c r="Y16" s="107"/>
      <c r="Z16" s="107"/>
      <c r="AA16" s="107"/>
      <c r="AB16" s="107"/>
      <c r="AC16" s="107"/>
      <c r="AD16" s="107"/>
      <c r="AE16" s="107"/>
      <c r="AF16" s="107"/>
      <c r="AG16" s="107"/>
      <c r="AH16" s="107"/>
    </row>
    <row r="17" customFormat="false" ht="18" hidden="false" customHeight="true" outlineLevel="0" collapsed="false">
      <c r="A17" s="119"/>
      <c r="B17" s="120" t="str">
        <f aca="false">B14</f>
        <v>B</v>
      </c>
      <c r="C17" s="120" t="str">
        <f aca="false">'Rozpis hřiště'!M31</f>
        <v>Tur A</v>
      </c>
      <c r="D17" s="121" t="str">
        <f aca="false">'Rozpis hřiště'!N31</f>
        <v>Rok A</v>
      </c>
      <c r="E17" s="122"/>
      <c r="F17" s="123"/>
      <c r="G17" s="124"/>
      <c r="H17" s="125"/>
      <c r="I17" s="119"/>
      <c r="J17" s="120" t="str">
        <f aca="false">B17</f>
        <v>B</v>
      </c>
      <c r="K17" s="120" t="str">
        <f aca="false">'Rozpis hřiště'!M36</f>
        <v>Rok A</v>
      </c>
      <c r="L17" s="121" t="str">
        <f aca="false">'Rozpis hřiště'!N36</f>
        <v>Rok B</v>
      </c>
      <c r="M17" s="126"/>
      <c r="N17" s="127"/>
      <c r="O17" s="128"/>
      <c r="P17" s="107"/>
      <c r="Q17" s="107"/>
      <c r="R17" s="107"/>
      <c r="S17" s="107"/>
      <c r="T17" s="107"/>
      <c r="U17" s="107"/>
      <c r="V17" s="107"/>
      <c r="W17" s="107"/>
      <c r="X17" s="107"/>
      <c r="Y17" s="107"/>
      <c r="Z17" s="107"/>
      <c r="AA17" s="107"/>
      <c r="AB17" s="107"/>
      <c r="AC17" s="107"/>
      <c r="AD17" s="107"/>
      <c r="AE17" s="107"/>
      <c r="AF17" s="107"/>
      <c r="AG17" s="107"/>
      <c r="AH17" s="107"/>
    </row>
    <row r="18" customFormat="false" ht="18" hidden="false" customHeight="true" outlineLevel="0" collapsed="false">
      <c r="A18" s="119"/>
      <c r="B18" s="120" t="str">
        <f aca="false">B15</f>
        <v>C</v>
      </c>
      <c r="C18" s="120" t="str">
        <f aca="false">'Rozpis hřiště'!C80</f>
        <v>Jil B</v>
      </c>
      <c r="D18" s="121" t="str">
        <f aca="false">'Rozpis hřiště'!D80</f>
        <v>Rok C</v>
      </c>
      <c r="E18" s="122"/>
      <c r="F18" s="123" t="s">
        <v>33</v>
      </c>
      <c r="G18" s="124"/>
      <c r="H18" s="125"/>
      <c r="I18" s="119"/>
      <c r="J18" s="120" t="str">
        <f aca="false">B18</f>
        <v>C</v>
      </c>
      <c r="K18" s="120" t="str">
        <f aca="false">'Rozpis hřiště'!C85</f>
        <v>Tur A</v>
      </c>
      <c r="L18" s="120" t="str">
        <f aca="false">'Rozpis hřiště'!D85</f>
        <v>Rok C</v>
      </c>
      <c r="M18" s="126"/>
      <c r="N18" s="127" t="s">
        <v>33</v>
      </c>
      <c r="O18" s="128"/>
      <c r="P18" s="107"/>
      <c r="Q18" s="107"/>
      <c r="R18" s="129"/>
      <c r="S18" s="107"/>
      <c r="T18" s="107"/>
      <c r="U18" s="107"/>
      <c r="V18" s="107"/>
      <c r="W18" s="107"/>
      <c r="X18" s="107"/>
      <c r="Y18" s="107"/>
      <c r="Z18" s="107"/>
      <c r="AA18" s="107"/>
      <c r="AB18" s="107"/>
      <c r="AC18" s="107"/>
      <c r="AD18" s="107"/>
      <c r="AE18" s="107"/>
      <c r="AF18" s="107"/>
      <c r="AG18" s="107"/>
      <c r="AH18" s="107"/>
    </row>
    <row r="19" customFormat="false" ht="18" hidden="false" customHeight="true" outlineLevel="0" collapsed="false">
      <c r="A19" s="119" t="s">
        <v>35</v>
      </c>
      <c r="B19" s="120" t="str">
        <f aca="false">B16</f>
        <v>A</v>
      </c>
      <c r="C19" s="120" t="str">
        <f aca="false">'Rozpis hřiště'!C32</f>
        <v>Jil C</v>
      </c>
      <c r="D19" s="121" t="str">
        <f aca="false">'Rozpis hřiště'!D32</f>
        <v>Rok B</v>
      </c>
      <c r="E19" s="122" t="n">
        <f aca="false">'Rozpis hřiště'!E32</f>
        <v>0.482638888888889</v>
      </c>
      <c r="F19" s="123" t="s">
        <v>33</v>
      </c>
      <c r="G19" s="124" t="n">
        <f aca="false">'Rozpis hřiště'!G32</f>
        <v>0.488194444444444</v>
      </c>
      <c r="H19" s="125"/>
      <c r="I19" s="119" t="s">
        <v>40</v>
      </c>
      <c r="J19" s="120" t="str">
        <f aca="false">B19</f>
        <v>A</v>
      </c>
      <c r="K19" s="120" t="str">
        <f aca="false">'Rozpis hřiště'!C37</f>
        <v>Jil A</v>
      </c>
      <c r="L19" s="121" t="str">
        <f aca="false">'Rozpis hřiště'!D37</f>
        <v>Rok C</v>
      </c>
      <c r="M19" s="122" t="n">
        <f aca="false">O16+'Vstupní data'!C26</f>
        <v>0.517361111111111</v>
      </c>
      <c r="N19" s="123" t="s">
        <v>33</v>
      </c>
      <c r="O19" s="124" t="n">
        <f aca="false">M19+'Vstupní data'!C25</f>
        <v>0.522916666666667</v>
      </c>
      <c r="P19" s="107"/>
      <c r="Q19" s="107"/>
      <c r="R19" s="107"/>
      <c r="S19" s="107"/>
      <c r="T19" s="107"/>
      <c r="U19" s="107"/>
      <c r="V19" s="107"/>
      <c r="W19" s="107"/>
      <c r="X19" s="107"/>
      <c r="Y19" s="107"/>
      <c r="Z19" s="107"/>
      <c r="AA19" s="107"/>
      <c r="AB19" s="107"/>
      <c r="AC19" s="107"/>
      <c r="AD19" s="107"/>
      <c r="AE19" s="107"/>
      <c r="AF19" s="107"/>
      <c r="AG19" s="107"/>
      <c r="AH19" s="107"/>
    </row>
    <row r="20" customFormat="false" ht="18" hidden="false" customHeight="true" outlineLevel="0" collapsed="false">
      <c r="A20" s="119"/>
      <c r="B20" s="120" t="str">
        <f aca="false">B17</f>
        <v>B</v>
      </c>
      <c r="C20" s="120" t="str">
        <f aca="false">'Rozpis hřiště'!M32</f>
        <v>Rok C</v>
      </c>
      <c r="D20" s="121" t="str">
        <f aca="false">'Rozpis hřiště'!N32</f>
        <v>Jil D</v>
      </c>
      <c r="E20" s="122"/>
      <c r="F20" s="123"/>
      <c r="G20" s="124"/>
      <c r="H20" s="125"/>
      <c r="I20" s="119"/>
      <c r="J20" s="120" t="str">
        <f aca="false">B20</f>
        <v>B</v>
      </c>
      <c r="K20" s="120" t="str">
        <f aca="false">'Rozpis hřiště'!M37</f>
        <v>Jil B</v>
      </c>
      <c r="L20" s="121" t="str">
        <f aca="false">'Rozpis hřiště'!N37</f>
        <v>Jil D</v>
      </c>
      <c r="M20" s="122"/>
      <c r="N20" s="123"/>
      <c r="O20" s="124"/>
      <c r="P20" s="107"/>
      <c r="Q20" s="107"/>
      <c r="R20" s="130"/>
      <c r="S20" s="107"/>
      <c r="T20" s="130"/>
      <c r="U20" s="107"/>
      <c r="V20" s="130"/>
      <c r="W20" s="107"/>
      <c r="X20" s="107"/>
      <c r="Y20" s="107"/>
      <c r="Z20" s="107"/>
      <c r="AA20" s="107"/>
      <c r="AB20" s="107"/>
      <c r="AC20" s="107"/>
      <c r="AD20" s="107"/>
      <c r="AE20" s="107"/>
      <c r="AF20" s="107"/>
      <c r="AG20" s="107"/>
      <c r="AH20" s="107"/>
    </row>
    <row r="21" customFormat="false" ht="18" hidden="false" customHeight="true" outlineLevel="0" collapsed="false">
      <c r="A21" s="119"/>
      <c r="B21" s="120" t="str">
        <f aca="false">B18</f>
        <v>C</v>
      </c>
      <c r="C21" s="120" t="str">
        <f aca="false">'Rozpis hřiště'!C81</f>
        <v>Jil A</v>
      </c>
      <c r="D21" s="121" t="str">
        <f aca="false">'Rozpis hřiště'!D81</f>
        <v>Rok A</v>
      </c>
      <c r="E21" s="122"/>
      <c r="F21" s="123"/>
      <c r="G21" s="124"/>
      <c r="H21" s="125"/>
      <c r="I21" s="119"/>
      <c r="J21" s="120" t="str">
        <f aca="false">B21</f>
        <v>C</v>
      </c>
      <c r="K21" s="120" t="str">
        <f aca="false">'Rozpis hřiště'!C86</f>
        <v>Rok A</v>
      </c>
      <c r="L21" s="120" t="str">
        <f aca="false">'Rozpis hřiště'!D86</f>
        <v>Jil C</v>
      </c>
      <c r="M21" s="122"/>
      <c r="N21" s="123"/>
      <c r="O21" s="124"/>
      <c r="P21" s="107"/>
      <c r="Q21" s="107"/>
      <c r="R21" s="130"/>
      <c r="S21" s="107"/>
      <c r="T21" s="130"/>
      <c r="U21" s="107"/>
      <c r="V21" s="130"/>
      <c r="W21" s="107"/>
      <c r="X21" s="107"/>
      <c r="Y21" s="107"/>
      <c r="Z21" s="107"/>
      <c r="AA21" s="107"/>
      <c r="AB21" s="107"/>
      <c r="AC21" s="107"/>
      <c r="AD21" s="107"/>
      <c r="AE21" s="107"/>
      <c r="AF21" s="107"/>
      <c r="AG21" s="107"/>
      <c r="AH21" s="107"/>
    </row>
    <row r="22" customFormat="false" ht="18" hidden="false" customHeight="true" outlineLevel="0" collapsed="false">
      <c r="A22" s="119" t="s">
        <v>36</v>
      </c>
      <c r="B22" s="120" t="str">
        <f aca="false">B19</f>
        <v>A</v>
      </c>
      <c r="C22" s="120" t="str">
        <f aca="false">'Rozpis hřiště'!C33</f>
        <v>Rok A</v>
      </c>
      <c r="D22" s="121" t="str">
        <f aca="false">'Rozpis hřiště'!D33</f>
        <v>Rok C</v>
      </c>
      <c r="E22" s="122" t="n">
        <f aca="false">'Rozpis hřiště'!E33</f>
        <v>0.489583333333333</v>
      </c>
      <c r="F22" s="123" t="s">
        <v>33</v>
      </c>
      <c r="G22" s="124" t="n">
        <f aca="false">'Rozpis hřiště'!G33</f>
        <v>0.495138888888889</v>
      </c>
      <c r="H22" s="125"/>
      <c r="I22" s="119" t="s">
        <v>41</v>
      </c>
      <c r="J22" s="120" t="str">
        <f aca="false">B22</f>
        <v>A</v>
      </c>
      <c r="K22" s="120" t="str">
        <f aca="false">'Rozpis hřiště'!C38</f>
        <v>Jil A</v>
      </c>
      <c r="L22" s="121" t="str">
        <f aca="false">'Rozpis hřiště'!D38</f>
        <v>Rok B</v>
      </c>
      <c r="M22" s="131" t="n">
        <f aca="false">O19+'Vstupní data'!C26</f>
        <v>0.524305555555555</v>
      </c>
      <c r="N22" s="132" t="s">
        <v>33</v>
      </c>
      <c r="O22" s="133" t="n">
        <f aca="false">M22+'Vstupní data'!C25</f>
        <v>0.529861111111111</v>
      </c>
      <c r="P22" s="107"/>
      <c r="Q22" s="107"/>
      <c r="R22" s="130"/>
      <c r="S22" s="107"/>
      <c r="T22" s="130"/>
      <c r="U22" s="107"/>
      <c r="V22" s="107"/>
      <c r="W22" s="107"/>
      <c r="X22" s="107"/>
      <c r="Y22" s="107"/>
      <c r="Z22" s="107"/>
      <c r="AA22" s="107"/>
      <c r="AB22" s="107"/>
      <c r="AC22" s="107"/>
      <c r="AD22" s="107"/>
      <c r="AE22" s="107"/>
      <c r="AF22" s="107"/>
      <c r="AG22" s="107"/>
      <c r="AH22" s="107"/>
    </row>
    <row r="23" customFormat="false" ht="18" hidden="false" customHeight="true" outlineLevel="0" collapsed="false">
      <c r="A23" s="119"/>
      <c r="B23" s="120" t="str">
        <f aca="false">B20</f>
        <v>B</v>
      </c>
      <c r="C23" s="120" t="str">
        <f aca="false">'Rozpis hřiště'!M33</f>
        <v>Jil C</v>
      </c>
      <c r="D23" s="121" t="str">
        <f aca="false">'Rozpis hřiště'!N33</f>
        <v>Jil D</v>
      </c>
      <c r="E23" s="122"/>
      <c r="F23" s="123"/>
      <c r="G23" s="124"/>
      <c r="H23" s="125"/>
      <c r="I23" s="119"/>
      <c r="J23" s="120" t="str">
        <f aca="false">B23</f>
        <v>B</v>
      </c>
      <c r="K23" s="120" t="str">
        <f aca="false">'Rozpis hřiště'!M38</f>
        <v>Tur A</v>
      </c>
      <c r="L23" s="120" t="str">
        <f aca="false">'Rozpis hřiště'!N38</f>
        <v>Jil C</v>
      </c>
      <c r="M23" s="131"/>
      <c r="N23" s="132"/>
      <c r="O23" s="133"/>
      <c r="P23" s="107"/>
      <c r="Q23" s="107"/>
      <c r="R23" s="130"/>
      <c r="S23" s="107"/>
      <c r="T23" s="107"/>
      <c r="U23" s="107"/>
      <c r="V23" s="107"/>
      <c r="W23" s="107"/>
      <c r="X23" s="107"/>
      <c r="Y23" s="107"/>
      <c r="Z23" s="107"/>
      <c r="AA23" s="107"/>
      <c r="AB23" s="107"/>
      <c r="AC23" s="107"/>
      <c r="AD23" s="107"/>
      <c r="AE23" s="107"/>
      <c r="AF23" s="107"/>
      <c r="AG23" s="107"/>
      <c r="AH23" s="107"/>
    </row>
    <row r="24" customFormat="false" ht="18" hidden="false" customHeight="true" outlineLevel="0" collapsed="false">
      <c r="A24" s="119"/>
      <c r="B24" s="120" t="str">
        <f aca="false">B21</f>
        <v>C</v>
      </c>
      <c r="C24" s="120" t="str">
        <f aca="false">'Rozpis hřiště'!C82</f>
        <v>Tur A</v>
      </c>
      <c r="D24" s="121" t="str">
        <f aca="false">'Rozpis hřiště'!D82</f>
        <v>Rok B</v>
      </c>
      <c r="E24" s="122"/>
      <c r="F24" s="123"/>
      <c r="G24" s="124"/>
      <c r="H24" s="125"/>
      <c r="I24" s="119"/>
      <c r="J24" s="120" t="str">
        <f aca="false">B24</f>
        <v>C</v>
      </c>
      <c r="K24" s="120" t="str">
        <f aca="false">'Rozpis hřiště'!C87</f>
        <v>Rok A</v>
      </c>
      <c r="L24" s="120" t="str">
        <f aca="false">'Rozpis hřiště'!D87</f>
        <v>Jil D</v>
      </c>
      <c r="M24" s="131"/>
      <c r="N24" s="132"/>
      <c r="O24" s="133"/>
      <c r="P24" s="107"/>
      <c r="Q24" s="107"/>
      <c r="R24" s="130"/>
      <c r="S24" s="107"/>
      <c r="T24" s="107"/>
      <c r="U24" s="107"/>
      <c r="V24" s="107"/>
      <c r="W24" s="107"/>
      <c r="X24" s="107"/>
      <c r="Y24" s="107"/>
      <c r="Z24" s="107"/>
      <c r="AA24" s="107"/>
      <c r="AB24" s="107"/>
      <c r="AC24" s="107"/>
      <c r="AD24" s="107"/>
      <c r="AE24" s="107"/>
      <c r="AF24" s="107"/>
      <c r="AG24" s="107"/>
      <c r="AH24" s="107"/>
    </row>
    <row r="25" customFormat="false" ht="18" hidden="false" customHeight="true" outlineLevel="0" collapsed="false">
      <c r="A25" s="119" t="s">
        <v>37</v>
      </c>
      <c r="B25" s="120" t="str">
        <f aca="false">B22</f>
        <v>A</v>
      </c>
      <c r="C25" s="120" t="str">
        <f aca="false">'Rozpis hřiště'!C34</f>
        <v>Jil B</v>
      </c>
      <c r="D25" s="121" t="str">
        <f aca="false">'Rozpis hřiště'!D34</f>
        <v>Jil C</v>
      </c>
      <c r="E25" s="122" t="n">
        <f aca="false">'Rozpis hřiště'!E34</f>
        <v>0.496527777777778</v>
      </c>
      <c r="F25" s="123" t="s">
        <v>33</v>
      </c>
      <c r="G25" s="124" t="n">
        <f aca="false">'Rozpis hřiště'!G34</f>
        <v>0.502083333333333</v>
      </c>
      <c r="H25" s="125"/>
      <c r="I25" s="119" t="s">
        <v>42</v>
      </c>
      <c r="J25" s="120" t="str">
        <f aca="false">B25</f>
        <v>A</v>
      </c>
      <c r="K25" s="120" t="str">
        <f aca="false">'Rozpis hřiště'!C39</f>
        <v>Tur A</v>
      </c>
      <c r="L25" s="121" t="str">
        <f aca="false">'Rozpis hřiště'!D39</f>
        <v>Jil B</v>
      </c>
      <c r="M25" s="122" t="n">
        <f aca="false">O22+'Vstupní data'!C26</f>
        <v>0.53125</v>
      </c>
      <c r="N25" s="123" t="s">
        <v>33</v>
      </c>
      <c r="O25" s="124" t="n">
        <f aca="false">M25+'Vstupní data'!C25</f>
        <v>0.536805555555555</v>
      </c>
      <c r="P25" s="107"/>
      <c r="Q25" s="107"/>
      <c r="R25" s="130"/>
      <c r="S25" s="107"/>
      <c r="T25" s="107"/>
      <c r="U25" s="107"/>
      <c r="V25" s="107"/>
      <c r="W25" s="107"/>
      <c r="X25" s="107"/>
      <c r="Y25" s="130"/>
      <c r="Z25" s="107"/>
      <c r="AA25" s="107"/>
      <c r="AB25" s="107"/>
      <c r="AC25" s="107"/>
      <c r="AD25" s="107"/>
      <c r="AE25" s="107"/>
      <c r="AF25" s="107"/>
      <c r="AG25" s="107"/>
      <c r="AH25" s="107"/>
    </row>
    <row r="26" customFormat="false" ht="18" hidden="false" customHeight="true" outlineLevel="0" collapsed="false">
      <c r="A26" s="119"/>
      <c r="B26" s="120" t="str">
        <f aca="false">B23</f>
        <v>B</v>
      </c>
      <c r="C26" s="120" t="str">
        <f aca="false">'Rozpis hřiště'!M34</f>
        <v>Jil A</v>
      </c>
      <c r="D26" s="121" t="str">
        <f aca="false">'Rozpis hřiště'!N34</f>
        <v>Jil D</v>
      </c>
      <c r="E26" s="122"/>
      <c r="F26" s="123"/>
      <c r="G26" s="124"/>
      <c r="H26" s="125"/>
      <c r="I26" s="119"/>
      <c r="J26" s="120" t="str">
        <f aca="false">B26</f>
        <v>B</v>
      </c>
      <c r="K26" s="120" t="n">
        <f aca="false">'Rozpis hřiště'!M39</f>
        <v>0</v>
      </c>
      <c r="L26" s="120" t="n">
        <f aca="false">'Rozpis hřiště'!N39</f>
        <v>0</v>
      </c>
      <c r="M26" s="122"/>
      <c r="N26" s="123"/>
      <c r="O26" s="124"/>
      <c r="P26" s="107"/>
      <c r="Q26" s="107"/>
      <c r="R26" s="130"/>
      <c r="S26" s="107"/>
      <c r="T26" s="107"/>
      <c r="U26" s="107"/>
      <c r="V26" s="107"/>
      <c r="W26" s="107"/>
      <c r="X26" s="107"/>
      <c r="Y26" s="130"/>
      <c r="Z26" s="107"/>
      <c r="AA26" s="107"/>
      <c r="AB26" s="107"/>
      <c r="AC26" s="107"/>
      <c r="AD26" s="107"/>
      <c r="AE26" s="107"/>
      <c r="AF26" s="107"/>
      <c r="AG26" s="107"/>
      <c r="AH26" s="107"/>
    </row>
    <row r="27" customFormat="false" ht="18" hidden="false" customHeight="true" outlineLevel="0" collapsed="false">
      <c r="A27" s="119"/>
      <c r="B27" s="120" t="str">
        <f aca="false">B24</f>
        <v>C</v>
      </c>
      <c r="C27" s="120" t="str">
        <f aca="false">'Rozpis hřiště'!C83</f>
        <v>Rok B</v>
      </c>
      <c r="D27" s="121" t="str">
        <f aca="false">'Rozpis hřiště'!D83</f>
        <v>Rok C</v>
      </c>
      <c r="E27" s="122"/>
      <c r="F27" s="123" t="s">
        <v>33</v>
      </c>
      <c r="G27" s="124"/>
      <c r="H27" s="125"/>
      <c r="I27" s="119"/>
      <c r="J27" s="120" t="str">
        <f aca="false">B27</f>
        <v>C</v>
      </c>
      <c r="K27" s="120" t="n">
        <f aca="false">'Rozpis hřiště'!C88</f>
        <v>0</v>
      </c>
      <c r="L27" s="120" t="n">
        <f aca="false">'Rozpis hřiště'!D88</f>
        <v>0</v>
      </c>
      <c r="M27" s="122"/>
      <c r="N27" s="123"/>
      <c r="O27" s="124"/>
      <c r="P27" s="107"/>
      <c r="Q27" s="107"/>
      <c r="R27" s="134"/>
      <c r="S27" s="134"/>
      <c r="T27" s="134"/>
      <c r="U27" s="134"/>
      <c r="V27" s="134"/>
      <c r="W27" s="134"/>
      <c r="X27" s="107"/>
      <c r="Y27" s="107"/>
      <c r="Z27" s="107"/>
      <c r="AA27" s="107"/>
      <c r="AB27" s="107"/>
      <c r="AC27" s="107"/>
      <c r="AD27" s="107"/>
      <c r="AE27" s="107"/>
      <c r="AF27" s="107"/>
      <c r="AG27" s="107"/>
      <c r="AH27" s="107"/>
    </row>
    <row r="28" customFormat="false" ht="15" hidden="false" customHeight="false" outlineLevel="0" collapsed="false">
      <c r="P28" s="107"/>
      <c r="Q28" s="134"/>
      <c r="R28" s="135"/>
      <c r="S28" s="134"/>
      <c r="T28" s="134"/>
      <c r="U28" s="134"/>
      <c r="V28" s="134"/>
      <c r="W28" s="107"/>
      <c r="X28" s="107"/>
      <c r="Y28" s="107"/>
      <c r="Z28" s="107"/>
      <c r="AA28" s="107"/>
      <c r="AB28" s="107"/>
      <c r="AC28" s="107"/>
      <c r="AD28" s="107"/>
      <c r="AE28" s="107"/>
      <c r="AF28" s="107"/>
      <c r="AG28" s="107"/>
      <c r="AH28" s="107"/>
    </row>
    <row r="29" customFormat="false" ht="15" hidden="false" customHeight="false" outlineLevel="0" collapsed="false">
      <c r="P29" s="107"/>
      <c r="Q29" s="134"/>
      <c r="R29" s="135"/>
      <c r="S29" s="134"/>
      <c r="T29" s="134"/>
      <c r="U29" s="134"/>
      <c r="V29" s="134"/>
      <c r="W29" s="107"/>
      <c r="X29" s="107"/>
      <c r="Y29" s="107"/>
      <c r="Z29" s="107"/>
      <c r="AA29" s="107"/>
      <c r="AB29" s="107"/>
      <c r="AC29" s="107"/>
      <c r="AD29" s="107"/>
      <c r="AE29" s="107"/>
      <c r="AF29" s="107"/>
      <c r="AG29" s="107"/>
      <c r="AH29" s="107"/>
    </row>
    <row r="30" customFormat="false" ht="15" hidden="false" customHeight="false" outlineLevel="0" collapsed="false">
      <c r="P30" s="107"/>
      <c r="Q30" s="134"/>
      <c r="R30" s="135"/>
      <c r="S30" s="134"/>
      <c r="T30" s="134"/>
      <c r="U30" s="134"/>
      <c r="V30" s="134"/>
      <c r="W30" s="107"/>
      <c r="X30" s="107"/>
      <c r="Y30" s="107"/>
      <c r="Z30" s="107"/>
      <c r="AA30" s="107"/>
      <c r="AB30" s="107"/>
      <c r="AC30" s="107"/>
      <c r="AD30" s="107"/>
      <c r="AE30" s="107"/>
      <c r="AF30" s="107"/>
      <c r="AG30" s="107"/>
      <c r="AH30" s="107"/>
    </row>
    <row r="31" customFormat="false" ht="15" hidden="false" customHeight="false" outlineLevel="0" collapsed="false">
      <c r="P31" s="107"/>
      <c r="Q31" s="134"/>
      <c r="R31" s="135"/>
      <c r="S31" s="134"/>
      <c r="T31" s="134"/>
      <c r="U31" s="134"/>
      <c r="V31" s="134"/>
      <c r="W31" s="107"/>
      <c r="X31" s="107"/>
      <c r="Y31" s="107"/>
      <c r="Z31" s="107"/>
      <c r="AA31" s="107"/>
      <c r="AB31" s="107"/>
      <c r="AC31" s="107"/>
      <c r="AD31" s="107"/>
      <c r="AE31" s="107"/>
      <c r="AF31" s="107"/>
      <c r="AG31" s="107"/>
      <c r="AH31" s="107"/>
    </row>
    <row r="32" customFormat="false" ht="15" hidden="false" customHeight="false" outlineLevel="0" collapsed="false">
      <c r="P32" s="107"/>
      <c r="Q32" s="134"/>
      <c r="R32" s="135"/>
      <c r="S32" s="134"/>
      <c r="T32" s="134"/>
      <c r="U32" s="134"/>
      <c r="V32" s="134"/>
      <c r="W32" s="107"/>
      <c r="X32" s="107"/>
      <c r="Y32" s="107"/>
      <c r="Z32" s="107"/>
      <c r="AA32" s="107"/>
      <c r="AB32" s="107"/>
      <c r="AC32" s="107"/>
      <c r="AD32" s="107"/>
      <c r="AE32" s="107"/>
      <c r="AF32" s="107"/>
      <c r="AG32" s="107"/>
      <c r="AH32" s="107"/>
    </row>
    <row r="33" customFormat="false" ht="15" hidden="false" customHeight="false" outlineLevel="0" collapsed="false">
      <c r="P33" s="107"/>
      <c r="Q33" s="134"/>
      <c r="R33" s="135"/>
      <c r="S33" s="134"/>
      <c r="T33" s="134"/>
      <c r="U33" s="134"/>
      <c r="V33" s="134"/>
      <c r="W33" s="107"/>
      <c r="X33" s="107"/>
      <c r="Y33" s="107"/>
      <c r="Z33" s="107"/>
      <c r="AA33" s="107"/>
      <c r="AB33" s="107"/>
      <c r="AC33" s="107"/>
      <c r="AD33" s="107"/>
      <c r="AE33" s="107"/>
      <c r="AF33" s="107"/>
      <c r="AG33" s="107"/>
      <c r="AH33" s="107"/>
    </row>
    <row r="34" customFormat="false" ht="15" hidden="false" customHeight="false" outlineLevel="0" collapsed="false">
      <c r="P34" s="107"/>
      <c r="Q34" s="134"/>
      <c r="R34" s="135"/>
      <c r="S34" s="134"/>
      <c r="T34" s="134"/>
      <c r="U34" s="134"/>
      <c r="V34" s="134"/>
      <c r="W34" s="107"/>
      <c r="X34" s="107"/>
      <c r="Y34" s="107"/>
      <c r="Z34" s="107"/>
      <c r="AA34" s="107"/>
      <c r="AB34" s="107"/>
      <c r="AC34" s="107"/>
      <c r="AD34" s="107"/>
      <c r="AE34" s="107"/>
      <c r="AF34" s="107"/>
      <c r="AG34" s="107"/>
      <c r="AH34" s="107"/>
    </row>
    <row r="35" customFormat="false" ht="15" hidden="false" customHeight="false" outlineLevel="0" collapsed="false">
      <c r="P35" s="107"/>
      <c r="Q35" s="134"/>
      <c r="R35" s="135"/>
      <c r="S35" s="134"/>
      <c r="T35" s="134"/>
      <c r="U35" s="134"/>
      <c r="V35" s="134"/>
      <c r="W35" s="107"/>
      <c r="X35" s="107"/>
      <c r="Y35" s="107"/>
      <c r="Z35" s="107"/>
      <c r="AA35" s="107"/>
      <c r="AB35" s="107"/>
      <c r="AC35" s="107"/>
      <c r="AD35" s="107"/>
      <c r="AE35" s="107"/>
      <c r="AF35" s="107"/>
      <c r="AG35" s="107"/>
      <c r="AH35" s="107"/>
    </row>
    <row r="36" customFormat="false" ht="15" hidden="false" customHeight="false" outlineLevel="0" collapsed="false">
      <c r="P36" s="107"/>
      <c r="Q36" s="134"/>
      <c r="R36" s="135"/>
      <c r="S36" s="134"/>
      <c r="T36" s="134"/>
      <c r="U36" s="134"/>
      <c r="V36" s="134"/>
      <c r="W36" s="107"/>
      <c r="X36" s="107"/>
      <c r="Y36" s="107"/>
      <c r="Z36" s="107"/>
      <c r="AA36" s="107"/>
      <c r="AB36" s="107"/>
      <c r="AC36" s="107"/>
      <c r="AD36" s="107"/>
      <c r="AE36" s="107"/>
      <c r="AF36" s="107"/>
      <c r="AG36" s="107"/>
      <c r="AH36" s="107"/>
    </row>
    <row r="37" customFormat="false" ht="15" hidden="false" customHeight="false" outlineLevel="0" collapsed="false">
      <c r="P37" s="107"/>
      <c r="Q37" s="134"/>
      <c r="R37" s="109"/>
      <c r="S37" s="109"/>
      <c r="T37" s="109"/>
      <c r="U37" s="134"/>
      <c r="V37" s="134"/>
      <c r="W37" s="107"/>
      <c r="X37" s="107"/>
      <c r="Y37" s="107"/>
      <c r="Z37" s="107"/>
      <c r="AA37" s="107"/>
      <c r="AB37" s="107"/>
      <c r="AC37" s="107"/>
      <c r="AD37" s="107"/>
      <c r="AE37" s="107"/>
      <c r="AF37" s="107"/>
      <c r="AG37" s="107"/>
      <c r="AH37" s="107"/>
    </row>
    <row r="38" customFormat="false" ht="15" hidden="false" customHeight="false" outlineLevel="0" collapsed="false">
      <c r="P38" s="107"/>
      <c r="Q38" s="134"/>
      <c r="R38" s="135"/>
      <c r="S38" s="134"/>
      <c r="T38" s="134"/>
      <c r="U38" s="134"/>
      <c r="V38" s="134"/>
      <c r="W38" s="107"/>
      <c r="X38" s="107"/>
      <c r="Y38" s="107"/>
      <c r="Z38" s="107"/>
      <c r="AA38" s="107"/>
      <c r="AB38" s="107"/>
      <c r="AC38" s="107"/>
      <c r="AD38" s="107"/>
      <c r="AE38" s="107"/>
      <c r="AF38" s="107"/>
      <c r="AG38" s="107"/>
      <c r="AH38" s="107"/>
    </row>
    <row r="39" customFormat="false" ht="15" hidden="false" customHeight="false" outlineLevel="0" collapsed="false">
      <c r="P39" s="107"/>
      <c r="Q39" s="109"/>
      <c r="R39" s="109"/>
      <c r="S39" s="134"/>
      <c r="T39" s="134"/>
      <c r="U39" s="134"/>
      <c r="V39" s="136"/>
      <c r="W39" s="107"/>
      <c r="X39" s="107"/>
      <c r="Y39" s="107"/>
      <c r="Z39" s="107"/>
      <c r="AA39" s="107"/>
      <c r="AB39" s="107"/>
      <c r="AC39" s="107"/>
      <c r="AD39" s="107"/>
      <c r="AE39" s="107"/>
      <c r="AF39" s="107"/>
      <c r="AG39" s="107"/>
      <c r="AH39" s="107"/>
    </row>
    <row r="40" customFormat="false" ht="15" hidden="false" customHeight="false" outlineLevel="0" collapsed="false">
      <c r="P40" s="107"/>
      <c r="Q40" s="134"/>
      <c r="R40" s="109"/>
      <c r="S40" s="109"/>
      <c r="T40" s="109"/>
      <c r="U40" s="109"/>
      <c r="V40" s="109"/>
      <c r="W40" s="107"/>
      <c r="X40" s="107"/>
      <c r="Y40" s="107"/>
      <c r="Z40" s="107"/>
      <c r="AA40" s="107"/>
      <c r="AB40" s="107"/>
      <c r="AC40" s="107"/>
      <c r="AD40" s="107"/>
      <c r="AE40" s="107"/>
      <c r="AF40" s="107"/>
      <c r="AG40" s="107"/>
      <c r="AH40" s="107"/>
    </row>
    <row r="41" customFormat="false" ht="15" hidden="false" customHeight="false" outlineLevel="0" collapsed="false">
      <c r="P41" s="107"/>
      <c r="Q41" s="107"/>
      <c r="R41" s="107"/>
      <c r="S41" s="107"/>
      <c r="T41" s="107"/>
      <c r="U41" s="107"/>
      <c r="V41" s="107"/>
      <c r="W41" s="107"/>
      <c r="X41" s="107"/>
      <c r="Y41" s="107"/>
      <c r="Z41" s="107"/>
      <c r="AA41" s="107"/>
      <c r="AB41" s="107"/>
      <c r="AC41" s="107"/>
      <c r="AD41" s="107"/>
      <c r="AE41" s="107"/>
      <c r="AF41" s="107"/>
      <c r="AG41" s="107"/>
      <c r="AH41" s="107"/>
    </row>
    <row r="42" customFormat="false" ht="15" hidden="false" customHeight="false" outlineLevel="0" collapsed="false">
      <c r="P42" s="107"/>
      <c r="Q42" s="107"/>
      <c r="R42" s="107"/>
      <c r="S42" s="107"/>
      <c r="T42" s="107"/>
      <c r="U42" s="107"/>
      <c r="V42" s="107"/>
      <c r="W42" s="107"/>
      <c r="X42" s="107"/>
      <c r="Y42" s="107"/>
      <c r="Z42" s="107"/>
      <c r="AA42" s="107"/>
      <c r="AB42" s="107"/>
      <c r="AC42" s="107"/>
      <c r="AD42" s="107"/>
      <c r="AE42" s="107"/>
      <c r="AF42" s="107"/>
      <c r="AG42" s="107"/>
      <c r="AH42" s="107"/>
    </row>
    <row r="43" customFormat="false" ht="15" hidden="false" customHeight="false" outlineLevel="0" collapsed="false">
      <c r="B43" s="137"/>
      <c r="P43" s="107"/>
      <c r="Q43" s="107"/>
      <c r="R43" s="107"/>
      <c r="S43" s="107"/>
      <c r="T43" s="107"/>
      <c r="U43" s="107"/>
      <c r="V43" s="107"/>
      <c r="W43" s="107"/>
      <c r="X43" s="107"/>
      <c r="Y43" s="107"/>
      <c r="Z43" s="107"/>
      <c r="AA43" s="107"/>
      <c r="AB43" s="107"/>
      <c r="AC43" s="107"/>
      <c r="AD43" s="107"/>
      <c r="AE43" s="107"/>
      <c r="AF43" s="107"/>
      <c r="AG43" s="107"/>
      <c r="AH43" s="107"/>
    </row>
  </sheetData>
  <sheetProtection sheet="true" password="de95" objects="true" scenarios="true"/>
  <mergeCells count="56">
    <mergeCell ref="A1:O2"/>
    <mergeCell ref="B4:D4"/>
    <mergeCell ref="B6:C6"/>
    <mergeCell ref="E6:G6"/>
    <mergeCell ref="I6:J6"/>
    <mergeCell ref="L6:M6"/>
    <mergeCell ref="B8:C8"/>
    <mergeCell ref="E8:G8"/>
    <mergeCell ref="I8:J8"/>
    <mergeCell ref="L8:M8"/>
    <mergeCell ref="A11:C11"/>
    <mergeCell ref="E12:G12"/>
    <mergeCell ref="M12:O12"/>
    <mergeCell ref="A13:A15"/>
    <mergeCell ref="E13:E15"/>
    <mergeCell ref="F13:F15"/>
    <mergeCell ref="G13:G15"/>
    <mergeCell ref="I13:I15"/>
    <mergeCell ref="M13:M15"/>
    <mergeCell ref="N13:N15"/>
    <mergeCell ref="O13:O15"/>
    <mergeCell ref="A16:A18"/>
    <mergeCell ref="E16:E18"/>
    <mergeCell ref="F16:F18"/>
    <mergeCell ref="G16:G18"/>
    <mergeCell ref="I16:I18"/>
    <mergeCell ref="M16:M18"/>
    <mergeCell ref="N16:N18"/>
    <mergeCell ref="O16:O18"/>
    <mergeCell ref="A19:A21"/>
    <mergeCell ref="E19:E21"/>
    <mergeCell ref="F19:F21"/>
    <mergeCell ref="G19:G21"/>
    <mergeCell ref="I19:I21"/>
    <mergeCell ref="M19:M21"/>
    <mergeCell ref="N19:N21"/>
    <mergeCell ref="O19:O21"/>
    <mergeCell ref="A22:A24"/>
    <mergeCell ref="E22:E24"/>
    <mergeCell ref="F22:F24"/>
    <mergeCell ref="G22:G24"/>
    <mergeCell ref="I22:I24"/>
    <mergeCell ref="M22:M24"/>
    <mergeCell ref="N22:N24"/>
    <mergeCell ref="O22:O24"/>
    <mergeCell ref="A25:A27"/>
    <mergeCell ref="E25:E27"/>
    <mergeCell ref="F25:F27"/>
    <mergeCell ref="G25:G27"/>
    <mergeCell ref="I25:I27"/>
    <mergeCell ref="M25:M27"/>
    <mergeCell ref="N25:N27"/>
    <mergeCell ref="O25:O27"/>
    <mergeCell ref="R37:T37"/>
    <mergeCell ref="Q39:R39"/>
    <mergeCell ref="R40:V40"/>
  </mergeCells>
  <printOptions headings="false" gridLines="false" gridLinesSet="true" horizontalCentered="false" verticalCentered="false"/>
  <pageMargins left="0.7" right="0.7" top="0.7875" bottom="0.7875" header="0.511811023622047" footer="0.511811023622047"/>
  <pageSetup paperSize="9" scale="97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AH175"/>
  <sheetViews>
    <sheetView showFormulas="false" showGridLines="true" showRowColHeaders="true" showZeros="true" rightToLeft="false" tabSelected="false" showOutlineSymbols="true" defaultGridColor="true" view="pageBreakPreview" topLeftCell="C107" colorId="64" zoomScale="100" zoomScaleNormal="100" zoomScalePageLayoutView="100" workbookViewId="0">
      <selection pane="topLeft" activeCell="U177" activeCellId="0" sqref="U177"/>
    </sheetView>
  </sheetViews>
  <sheetFormatPr defaultColWidth="8.54296875" defaultRowHeight="15" zeroHeight="false" outlineLevelRow="0" outlineLevelCol="0"/>
  <sheetData>
    <row r="1" customFormat="false" ht="15" hidden="false" customHeight="false" outlineLevel="0" collapsed="false">
      <c r="A1" s="1" t="s">
        <v>48</v>
      </c>
      <c r="B1" s="1"/>
      <c r="C1" s="1"/>
      <c r="D1" s="1"/>
      <c r="E1" s="1"/>
      <c r="G1" s="1" t="s">
        <v>48</v>
      </c>
      <c r="H1" s="1"/>
      <c r="I1" s="1"/>
      <c r="J1" s="1"/>
      <c r="K1" s="1"/>
      <c r="M1" s="1" t="s">
        <v>48</v>
      </c>
      <c r="N1" s="1"/>
      <c r="O1" s="1"/>
      <c r="P1" s="1"/>
      <c r="Q1" s="1"/>
      <c r="R1" s="1" t="s">
        <v>48</v>
      </c>
      <c r="S1" s="1"/>
      <c r="T1" s="1"/>
      <c r="U1" s="1"/>
      <c r="V1" s="1"/>
      <c r="X1" s="1" t="s">
        <v>48</v>
      </c>
      <c r="Y1" s="1"/>
      <c r="Z1" s="1"/>
      <c r="AA1" s="1"/>
      <c r="AB1" s="1"/>
      <c r="AD1" s="1" t="s">
        <v>48</v>
      </c>
      <c r="AE1" s="1"/>
      <c r="AF1" s="1"/>
      <c r="AG1" s="1"/>
      <c r="AH1" s="1"/>
    </row>
    <row r="2" customFormat="false" ht="15" hidden="false" customHeight="false" outlineLevel="0" collapsed="false">
      <c r="A2" s="1"/>
      <c r="B2" s="1"/>
      <c r="C2" s="1"/>
      <c r="D2" s="1"/>
      <c r="E2" s="1"/>
      <c r="G2" s="1"/>
      <c r="H2" s="1"/>
      <c r="I2" s="1"/>
      <c r="J2" s="1"/>
      <c r="K2" s="1"/>
      <c r="M2" s="1"/>
      <c r="N2" s="1"/>
      <c r="O2" s="1"/>
      <c r="P2" s="1"/>
      <c r="Q2" s="1"/>
      <c r="R2" s="1"/>
      <c r="S2" s="1"/>
      <c r="T2" s="1"/>
      <c r="U2" s="1"/>
      <c r="V2" s="1"/>
      <c r="X2" s="1"/>
      <c r="Y2" s="1"/>
      <c r="Z2" s="1"/>
      <c r="AA2" s="1"/>
      <c r="AB2" s="1"/>
      <c r="AD2" s="1"/>
      <c r="AE2" s="1"/>
      <c r="AF2" s="1"/>
      <c r="AG2" s="1"/>
      <c r="AH2" s="1"/>
    </row>
    <row r="3" customFormat="false" ht="15.75" hidden="false" customHeight="false" outlineLevel="0" collapsed="false">
      <c r="A3" s="138" t="s">
        <v>27</v>
      </c>
      <c r="B3" s="115" t="str">
        <f aca="false">'Vstupní data'!B19</f>
        <v>A</v>
      </c>
      <c r="C3" s="139"/>
      <c r="D3" s="100" t="s">
        <v>46</v>
      </c>
      <c r="E3" s="100" t="str">
        <f aca="false">'Rozpis hřiště'!B30</f>
        <v>1. kolo</v>
      </c>
      <c r="G3" s="138" t="s">
        <v>27</v>
      </c>
      <c r="H3" s="115" t="str">
        <f aca="false">'Vstupní data'!B20</f>
        <v>B</v>
      </c>
      <c r="I3" s="139"/>
      <c r="J3" s="100" t="s">
        <v>46</v>
      </c>
      <c r="K3" s="100" t="str">
        <f aca="false">'Rozpis hřiště'!L30</f>
        <v>1. kolo</v>
      </c>
      <c r="M3" s="138" t="s">
        <v>27</v>
      </c>
      <c r="N3" s="115" t="str">
        <f aca="false">'Vstupní data'!B21</f>
        <v>C</v>
      </c>
      <c r="O3" s="139"/>
      <c r="P3" s="100" t="s">
        <v>46</v>
      </c>
      <c r="Q3" s="100" t="str">
        <f aca="false">'Rozpis hřiště'!B79</f>
        <v>1. kolo</v>
      </c>
      <c r="R3" s="138" t="s">
        <v>27</v>
      </c>
      <c r="S3" s="115" t="str">
        <f aca="false">'Vstupní data'!B19</f>
        <v>A</v>
      </c>
      <c r="T3" s="139"/>
      <c r="U3" s="100" t="s">
        <v>46</v>
      </c>
      <c r="V3" s="100" t="str">
        <f aca="false">'Rozpis hřiště'!B82</f>
        <v>4. kolo</v>
      </c>
      <c r="X3" s="138" t="s">
        <v>27</v>
      </c>
      <c r="Y3" s="115" t="str">
        <f aca="false">'Vstupní data'!B20</f>
        <v>B</v>
      </c>
      <c r="Z3" s="139"/>
      <c r="AA3" s="100" t="s">
        <v>46</v>
      </c>
      <c r="AB3" s="100" t="str">
        <f aca="false">V3</f>
        <v>4. kolo</v>
      </c>
      <c r="AD3" s="138" t="s">
        <v>27</v>
      </c>
      <c r="AE3" s="115" t="str">
        <f aca="false">'Vstupní data'!B21</f>
        <v>C</v>
      </c>
      <c r="AF3" s="139"/>
      <c r="AG3" s="100" t="s">
        <v>46</v>
      </c>
      <c r="AH3" s="100" t="str">
        <f aca="false">AB3</f>
        <v>4. kolo</v>
      </c>
    </row>
    <row r="4" customFormat="false" ht="31.5" hidden="false" customHeight="false" outlineLevel="0" collapsed="false">
      <c r="A4" s="138" t="s">
        <v>49</v>
      </c>
      <c r="B4" s="114" t="str">
        <f aca="false">'Rozpis hřiště'!C30</f>
        <v>Jil A</v>
      </c>
      <c r="C4" s="139" t="s">
        <v>49</v>
      </c>
      <c r="D4" s="114" t="str">
        <f aca="false">'Rozpis turnaje'!D13</f>
        <v>Tur A</v>
      </c>
      <c r="E4" s="140"/>
      <c r="F4" s="102"/>
      <c r="G4" s="138" t="s">
        <v>49</v>
      </c>
      <c r="H4" s="114" t="str">
        <f aca="false">'Rozpis hřiště'!M30</f>
        <v>Rok A</v>
      </c>
      <c r="I4" s="139" t="s">
        <v>49</v>
      </c>
      <c r="J4" s="114" t="str">
        <f aca="false">'Rozpis hřiště'!N30</f>
        <v>Jil B</v>
      </c>
      <c r="K4" s="140"/>
      <c r="L4" s="102"/>
      <c r="M4" s="138" t="s">
        <v>49</v>
      </c>
      <c r="N4" s="114" t="str">
        <f aca="false">'Rozpis hřiště'!C79</f>
        <v>Rok C</v>
      </c>
      <c r="O4" s="139" t="s">
        <v>49</v>
      </c>
      <c r="P4" s="114" t="str">
        <f aca="false">'Rozpis hřiště'!D79</f>
        <v>Jil C</v>
      </c>
      <c r="Q4" s="102"/>
      <c r="R4" s="138" t="s">
        <v>49</v>
      </c>
      <c r="S4" s="114" t="str">
        <f aca="false">'Rozpis hřiště'!C33</f>
        <v>Rok A</v>
      </c>
      <c r="T4" s="139" t="s">
        <v>49</v>
      </c>
      <c r="U4" s="114" t="str">
        <f aca="false">'Rozpis hřiště'!D33</f>
        <v>Rok C</v>
      </c>
      <c r="V4" s="140"/>
      <c r="W4" s="102"/>
      <c r="X4" s="138" t="s">
        <v>49</v>
      </c>
      <c r="Y4" s="114" t="str">
        <f aca="false">'Rozpis hřiště'!M33</f>
        <v>Jil C</v>
      </c>
      <c r="Z4" s="139" t="s">
        <v>49</v>
      </c>
      <c r="AA4" s="114" t="str">
        <f aca="false">'Rozpis hřiště'!N33</f>
        <v>Jil D</v>
      </c>
      <c r="AB4" s="140"/>
      <c r="AC4" s="102"/>
      <c r="AD4" s="138" t="s">
        <v>49</v>
      </c>
      <c r="AE4" s="114" t="str">
        <f aca="false">'Rozpis hřiště'!C82</f>
        <v>Tur A</v>
      </c>
      <c r="AF4" s="139" t="s">
        <v>49</v>
      </c>
      <c r="AG4" s="114" t="str">
        <f aca="false">'Rozpis hřiště'!D82</f>
        <v>Rok B</v>
      </c>
      <c r="AH4" s="102"/>
    </row>
    <row r="5" customFormat="false" ht="15" hidden="false" customHeight="false" outlineLevel="0" collapsed="false">
      <c r="A5" s="48"/>
      <c r="B5" s="141"/>
      <c r="C5" s="100"/>
      <c r="D5" s="141"/>
      <c r="E5" s="48"/>
      <c r="F5" s="102"/>
      <c r="G5" s="48"/>
      <c r="H5" s="141"/>
      <c r="I5" s="100"/>
      <c r="J5" s="141"/>
      <c r="K5" s="48"/>
      <c r="L5" s="102"/>
      <c r="M5" s="48"/>
      <c r="N5" s="141"/>
      <c r="O5" s="100"/>
      <c r="P5" s="141"/>
      <c r="Q5" s="48"/>
      <c r="R5" s="48"/>
      <c r="S5" s="141"/>
      <c r="T5" s="100"/>
      <c r="U5" s="141"/>
      <c r="V5" s="48"/>
      <c r="W5" s="102"/>
      <c r="X5" s="48"/>
      <c r="Y5" s="141"/>
      <c r="Z5" s="100"/>
      <c r="AA5" s="141"/>
      <c r="AB5" s="48"/>
      <c r="AC5" s="102"/>
      <c r="AD5" s="48"/>
      <c r="AE5" s="141"/>
      <c r="AF5" s="100"/>
      <c r="AG5" s="141"/>
      <c r="AH5" s="48"/>
    </row>
    <row r="6" customFormat="false" ht="15" hidden="false" customHeight="false" outlineLevel="0" collapsed="false">
      <c r="A6" s="102"/>
      <c r="B6" s="102" t="n">
        <v>1</v>
      </c>
      <c r="C6" s="102"/>
      <c r="D6" s="102" t="n">
        <v>1</v>
      </c>
      <c r="E6" s="102"/>
      <c r="F6" s="102"/>
      <c r="G6" s="102"/>
      <c r="H6" s="102" t="n">
        <v>1</v>
      </c>
      <c r="I6" s="102"/>
      <c r="J6" s="102" t="n">
        <v>1</v>
      </c>
      <c r="K6" s="102"/>
      <c r="L6" s="102"/>
      <c r="M6" s="102"/>
      <c r="N6" s="102" t="n">
        <v>1</v>
      </c>
      <c r="O6" s="102"/>
      <c r="P6" s="102" t="n">
        <v>1</v>
      </c>
      <c r="Q6" s="102"/>
      <c r="R6" s="102"/>
      <c r="S6" s="102" t="n">
        <v>1</v>
      </c>
      <c r="T6" s="102"/>
      <c r="U6" s="102" t="n">
        <v>1</v>
      </c>
      <c r="V6" s="102"/>
      <c r="W6" s="102"/>
      <c r="X6" s="102"/>
      <c r="Y6" s="102" t="n">
        <v>1</v>
      </c>
      <c r="Z6" s="102"/>
      <c r="AA6" s="102" t="n">
        <v>1</v>
      </c>
      <c r="AB6" s="102"/>
      <c r="AC6" s="102"/>
      <c r="AD6" s="102"/>
      <c r="AE6" s="102" t="n">
        <v>1</v>
      </c>
      <c r="AF6" s="102"/>
      <c r="AG6" s="102" t="n">
        <v>1</v>
      </c>
      <c r="AH6" s="102"/>
    </row>
    <row r="7" customFormat="false" ht="15" hidden="false" customHeight="false" outlineLevel="0" collapsed="false">
      <c r="A7" s="102"/>
      <c r="B7" s="102" t="n">
        <v>2</v>
      </c>
      <c r="C7" s="102"/>
      <c r="D7" s="102" t="n">
        <v>2</v>
      </c>
      <c r="E7" s="102"/>
      <c r="F7" s="102"/>
      <c r="G7" s="102"/>
      <c r="H7" s="102" t="n">
        <v>2</v>
      </c>
      <c r="I7" s="102"/>
      <c r="J7" s="102" t="n">
        <v>2</v>
      </c>
      <c r="K7" s="102"/>
      <c r="L7" s="102"/>
      <c r="M7" s="102"/>
      <c r="N7" s="102" t="n">
        <v>2</v>
      </c>
      <c r="O7" s="102"/>
      <c r="P7" s="102" t="n">
        <v>2</v>
      </c>
      <c r="Q7" s="102"/>
      <c r="R7" s="102"/>
      <c r="S7" s="102" t="n">
        <v>2</v>
      </c>
      <c r="T7" s="102"/>
      <c r="U7" s="102" t="n">
        <v>2</v>
      </c>
      <c r="V7" s="102"/>
      <c r="W7" s="102"/>
      <c r="X7" s="102"/>
      <c r="Y7" s="102" t="n">
        <v>2</v>
      </c>
      <c r="Z7" s="102"/>
      <c r="AA7" s="102" t="n">
        <v>2</v>
      </c>
      <c r="AB7" s="102"/>
      <c r="AC7" s="102"/>
      <c r="AD7" s="102"/>
      <c r="AE7" s="102" t="n">
        <v>2</v>
      </c>
      <c r="AF7" s="102"/>
      <c r="AG7" s="102" t="n">
        <v>2</v>
      </c>
      <c r="AH7" s="102"/>
    </row>
    <row r="8" customFormat="false" ht="15" hidden="false" customHeight="false" outlineLevel="0" collapsed="false">
      <c r="A8" s="102"/>
      <c r="B8" s="102" t="n">
        <v>3</v>
      </c>
      <c r="C8" s="102"/>
      <c r="D8" s="102" t="n">
        <v>3</v>
      </c>
      <c r="E8" s="102"/>
      <c r="F8" s="102"/>
      <c r="G8" s="102"/>
      <c r="H8" s="102" t="n">
        <v>3</v>
      </c>
      <c r="I8" s="102"/>
      <c r="J8" s="102" t="n">
        <v>3</v>
      </c>
      <c r="K8" s="102"/>
      <c r="L8" s="102"/>
      <c r="M8" s="102"/>
      <c r="N8" s="102" t="n">
        <v>3</v>
      </c>
      <c r="O8" s="102"/>
      <c r="P8" s="102" t="n">
        <v>3</v>
      </c>
      <c r="Q8" s="102"/>
      <c r="R8" s="102"/>
      <c r="S8" s="102" t="n">
        <v>3</v>
      </c>
      <c r="T8" s="102"/>
      <c r="U8" s="102" t="n">
        <v>3</v>
      </c>
      <c r="V8" s="102"/>
      <c r="W8" s="102"/>
      <c r="X8" s="102"/>
      <c r="Y8" s="102" t="n">
        <v>3</v>
      </c>
      <c r="Z8" s="102"/>
      <c r="AA8" s="102" t="n">
        <v>3</v>
      </c>
      <c r="AB8" s="102"/>
      <c r="AC8" s="102"/>
      <c r="AD8" s="102"/>
      <c r="AE8" s="102" t="n">
        <v>3</v>
      </c>
      <c r="AF8" s="102"/>
      <c r="AG8" s="102" t="n">
        <v>3</v>
      </c>
      <c r="AH8" s="102"/>
    </row>
    <row r="9" customFormat="false" ht="15" hidden="false" customHeight="false" outlineLevel="0" collapsed="false">
      <c r="A9" s="102"/>
      <c r="B9" s="102" t="n">
        <v>4</v>
      </c>
      <c r="C9" s="102"/>
      <c r="D9" s="102" t="n">
        <v>4</v>
      </c>
      <c r="E9" s="102"/>
      <c r="F9" s="102"/>
      <c r="G9" s="102"/>
      <c r="H9" s="102" t="n">
        <v>4</v>
      </c>
      <c r="I9" s="102"/>
      <c r="J9" s="102" t="n">
        <v>4</v>
      </c>
      <c r="K9" s="102"/>
      <c r="L9" s="102"/>
      <c r="M9" s="102"/>
      <c r="N9" s="102" t="n">
        <v>4</v>
      </c>
      <c r="O9" s="102"/>
      <c r="P9" s="102" t="n">
        <v>4</v>
      </c>
      <c r="Q9" s="102"/>
      <c r="R9" s="102"/>
      <c r="S9" s="102" t="n">
        <v>4</v>
      </c>
      <c r="T9" s="102"/>
      <c r="U9" s="102" t="n">
        <v>4</v>
      </c>
      <c r="V9" s="102"/>
      <c r="W9" s="102"/>
      <c r="X9" s="102"/>
      <c r="Y9" s="102" t="n">
        <v>4</v>
      </c>
      <c r="Z9" s="102"/>
      <c r="AA9" s="102" t="n">
        <v>4</v>
      </c>
      <c r="AB9" s="102"/>
      <c r="AC9" s="102"/>
      <c r="AD9" s="102"/>
      <c r="AE9" s="102" t="n">
        <v>4</v>
      </c>
      <c r="AF9" s="102"/>
      <c r="AG9" s="102" t="n">
        <v>4</v>
      </c>
      <c r="AH9" s="102"/>
    </row>
    <row r="10" customFormat="false" ht="15" hidden="false" customHeight="false" outlineLevel="0" collapsed="false">
      <c r="A10" s="102"/>
      <c r="B10" s="102" t="n">
        <v>5</v>
      </c>
      <c r="C10" s="102"/>
      <c r="D10" s="102" t="n">
        <v>5</v>
      </c>
      <c r="E10" s="102"/>
      <c r="F10" s="102"/>
      <c r="G10" s="102"/>
      <c r="H10" s="102" t="n">
        <v>5</v>
      </c>
      <c r="I10" s="102"/>
      <c r="J10" s="102" t="n">
        <v>5</v>
      </c>
      <c r="K10" s="102"/>
      <c r="L10" s="102"/>
      <c r="M10" s="102"/>
      <c r="N10" s="102" t="n">
        <v>5</v>
      </c>
      <c r="O10" s="102"/>
      <c r="P10" s="102" t="n">
        <v>5</v>
      </c>
      <c r="Q10" s="102"/>
      <c r="R10" s="102"/>
      <c r="S10" s="102" t="n">
        <v>5</v>
      </c>
      <c r="T10" s="102"/>
      <c r="U10" s="102" t="n">
        <v>5</v>
      </c>
      <c r="V10" s="102"/>
      <c r="W10" s="102"/>
      <c r="X10" s="102"/>
      <c r="Y10" s="102" t="n">
        <v>5</v>
      </c>
      <c r="Z10" s="102"/>
      <c r="AA10" s="102" t="n">
        <v>5</v>
      </c>
      <c r="AB10" s="102"/>
      <c r="AC10" s="102"/>
      <c r="AD10" s="102"/>
      <c r="AE10" s="102" t="n">
        <v>5</v>
      </c>
      <c r="AF10" s="102"/>
      <c r="AG10" s="102" t="n">
        <v>5</v>
      </c>
      <c r="AH10" s="102"/>
    </row>
    <row r="11" customFormat="false" ht="15" hidden="false" customHeight="false" outlineLevel="0" collapsed="false">
      <c r="A11" s="102"/>
      <c r="B11" s="102" t="n">
        <v>6</v>
      </c>
      <c r="C11" s="102"/>
      <c r="D11" s="102" t="n">
        <v>6</v>
      </c>
      <c r="E11" s="102"/>
      <c r="F11" s="102"/>
      <c r="G11" s="102"/>
      <c r="H11" s="102" t="n">
        <v>6</v>
      </c>
      <c r="I11" s="102"/>
      <c r="J11" s="102" t="n">
        <v>6</v>
      </c>
      <c r="K11" s="102"/>
      <c r="L11" s="102"/>
      <c r="M11" s="102"/>
      <c r="N11" s="102" t="n">
        <v>6</v>
      </c>
      <c r="O11" s="102"/>
      <c r="P11" s="102" t="n">
        <v>6</v>
      </c>
      <c r="Q11" s="102"/>
      <c r="R11" s="102"/>
      <c r="S11" s="102" t="n">
        <v>6</v>
      </c>
      <c r="T11" s="102"/>
      <c r="U11" s="102" t="n">
        <v>6</v>
      </c>
      <c r="V11" s="102"/>
      <c r="W11" s="102"/>
      <c r="X11" s="102"/>
      <c r="Y11" s="102" t="n">
        <v>6</v>
      </c>
      <c r="Z11" s="102"/>
      <c r="AA11" s="102" t="n">
        <v>6</v>
      </c>
      <c r="AB11" s="102"/>
      <c r="AC11" s="102"/>
      <c r="AD11" s="102"/>
      <c r="AE11" s="102" t="n">
        <v>6</v>
      </c>
      <c r="AF11" s="102"/>
      <c r="AG11" s="102" t="n">
        <v>6</v>
      </c>
      <c r="AH11" s="102"/>
    </row>
    <row r="12" customFormat="false" ht="15" hidden="false" customHeight="false" outlineLevel="0" collapsed="false">
      <c r="A12" s="102"/>
      <c r="B12" s="102" t="n">
        <v>7</v>
      </c>
      <c r="C12" s="102"/>
      <c r="D12" s="102" t="n">
        <v>7</v>
      </c>
      <c r="E12" s="102"/>
      <c r="F12" s="102"/>
      <c r="G12" s="102"/>
      <c r="H12" s="102" t="n">
        <v>7</v>
      </c>
      <c r="I12" s="102"/>
      <c r="J12" s="102" t="n">
        <v>7</v>
      </c>
      <c r="K12" s="102"/>
      <c r="L12" s="102"/>
      <c r="M12" s="102"/>
      <c r="N12" s="102" t="n">
        <v>7</v>
      </c>
      <c r="O12" s="102"/>
      <c r="P12" s="102" t="n">
        <v>7</v>
      </c>
      <c r="Q12" s="102"/>
      <c r="R12" s="102"/>
      <c r="S12" s="102" t="n">
        <v>7</v>
      </c>
      <c r="T12" s="102"/>
      <c r="U12" s="102" t="n">
        <v>7</v>
      </c>
      <c r="V12" s="102"/>
      <c r="W12" s="102"/>
      <c r="X12" s="102"/>
      <c r="Y12" s="102" t="n">
        <v>7</v>
      </c>
      <c r="Z12" s="102"/>
      <c r="AA12" s="102" t="n">
        <v>7</v>
      </c>
      <c r="AB12" s="102"/>
      <c r="AC12" s="102"/>
      <c r="AD12" s="102"/>
      <c r="AE12" s="102" t="n">
        <v>7</v>
      </c>
      <c r="AF12" s="102"/>
      <c r="AG12" s="102" t="n">
        <v>7</v>
      </c>
      <c r="AH12" s="102"/>
    </row>
    <row r="13" customFormat="false" ht="15" hidden="false" customHeight="false" outlineLevel="0" collapsed="false">
      <c r="A13" s="102"/>
      <c r="B13" s="102" t="n">
        <v>8</v>
      </c>
      <c r="C13" s="102"/>
      <c r="D13" s="102" t="n">
        <v>8</v>
      </c>
      <c r="E13" s="102"/>
      <c r="F13" s="102"/>
      <c r="G13" s="102"/>
      <c r="H13" s="102" t="n">
        <v>8</v>
      </c>
      <c r="I13" s="102"/>
      <c r="J13" s="102" t="n">
        <v>8</v>
      </c>
      <c r="K13" s="102"/>
      <c r="L13" s="102"/>
      <c r="M13" s="102"/>
      <c r="N13" s="102" t="n">
        <v>8</v>
      </c>
      <c r="O13" s="102"/>
      <c r="P13" s="102" t="n">
        <v>8</v>
      </c>
      <c r="Q13" s="102"/>
      <c r="R13" s="102"/>
      <c r="S13" s="102" t="n">
        <v>8</v>
      </c>
      <c r="T13" s="102"/>
      <c r="U13" s="102" t="n">
        <v>8</v>
      </c>
      <c r="V13" s="102"/>
      <c r="W13" s="102"/>
      <c r="X13" s="102"/>
      <c r="Y13" s="102" t="n">
        <v>8</v>
      </c>
      <c r="Z13" s="102"/>
      <c r="AA13" s="102" t="n">
        <v>8</v>
      </c>
      <c r="AB13" s="102"/>
      <c r="AC13" s="102"/>
      <c r="AD13" s="102"/>
      <c r="AE13" s="102" t="n">
        <v>8</v>
      </c>
      <c r="AF13" s="102"/>
      <c r="AG13" s="102" t="n">
        <v>8</v>
      </c>
      <c r="AH13" s="102"/>
    </row>
    <row r="14" customFormat="false" ht="15" hidden="false" customHeight="false" outlineLevel="0" collapsed="false">
      <c r="A14" s="102"/>
      <c r="B14" s="102" t="n">
        <v>9</v>
      </c>
      <c r="C14" s="102"/>
      <c r="D14" s="102" t="n">
        <v>9</v>
      </c>
      <c r="E14" s="102"/>
      <c r="F14" s="102"/>
      <c r="G14" s="102"/>
      <c r="H14" s="102" t="n">
        <v>9</v>
      </c>
      <c r="I14" s="102"/>
      <c r="J14" s="102" t="n">
        <v>9</v>
      </c>
      <c r="K14" s="102"/>
      <c r="L14" s="102"/>
      <c r="M14" s="102"/>
      <c r="N14" s="102" t="n">
        <v>9</v>
      </c>
      <c r="O14" s="102"/>
      <c r="P14" s="102" t="n">
        <v>9</v>
      </c>
      <c r="Q14" s="102"/>
      <c r="R14" s="102"/>
      <c r="S14" s="102" t="n">
        <v>9</v>
      </c>
      <c r="T14" s="102"/>
      <c r="U14" s="102" t="n">
        <v>9</v>
      </c>
      <c r="V14" s="102"/>
      <c r="W14" s="102"/>
      <c r="X14" s="102"/>
      <c r="Y14" s="102" t="n">
        <v>9</v>
      </c>
      <c r="Z14" s="102"/>
      <c r="AA14" s="102" t="n">
        <v>9</v>
      </c>
      <c r="AB14" s="102"/>
      <c r="AC14" s="102"/>
      <c r="AD14" s="102"/>
      <c r="AE14" s="102" t="n">
        <v>9</v>
      </c>
      <c r="AF14" s="102"/>
      <c r="AG14" s="102" t="n">
        <v>9</v>
      </c>
      <c r="AH14" s="102"/>
    </row>
    <row r="15" customFormat="false" ht="15" hidden="false" customHeight="false" outlineLevel="0" collapsed="false">
      <c r="A15" s="102"/>
      <c r="B15" s="102" t="n">
        <v>10</v>
      </c>
      <c r="C15" s="102"/>
      <c r="D15" s="102" t="n">
        <v>10</v>
      </c>
      <c r="E15" s="102"/>
      <c r="F15" s="102"/>
      <c r="G15" s="102"/>
      <c r="H15" s="102" t="n">
        <v>10</v>
      </c>
      <c r="I15" s="102"/>
      <c r="J15" s="102" t="n">
        <v>10</v>
      </c>
      <c r="K15" s="102"/>
      <c r="L15" s="102"/>
      <c r="M15" s="102"/>
      <c r="N15" s="102" t="n">
        <v>10</v>
      </c>
      <c r="O15" s="102"/>
      <c r="P15" s="102" t="n">
        <v>10</v>
      </c>
      <c r="Q15" s="102"/>
      <c r="R15" s="102"/>
      <c r="S15" s="102" t="n">
        <v>10</v>
      </c>
      <c r="T15" s="102"/>
      <c r="U15" s="102" t="n">
        <v>10</v>
      </c>
      <c r="V15" s="102"/>
      <c r="W15" s="102"/>
      <c r="X15" s="102"/>
      <c r="Y15" s="102" t="n">
        <v>10</v>
      </c>
      <c r="Z15" s="102"/>
      <c r="AA15" s="102" t="n">
        <v>10</v>
      </c>
      <c r="AB15" s="102"/>
      <c r="AC15" s="102"/>
      <c r="AD15" s="102"/>
      <c r="AE15" s="102" t="n">
        <v>10</v>
      </c>
      <c r="AF15" s="102"/>
      <c r="AG15" s="102" t="n">
        <v>10</v>
      </c>
      <c r="AH15" s="102"/>
    </row>
    <row r="16" customFormat="false" ht="15" hidden="false" customHeight="false" outlineLevel="0" collapsed="false">
      <c r="A16" s="102"/>
      <c r="B16" s="102" t="n">
        <v>11</v>
      </c>
      <c r="C16" s="102"/>
      <c r="D16" s="102" t="n">
        <v>11</v>
      </c>
      <c r="E16" s="102"/>
      <c r="F16" s="102"/>
      <c r="G16" s="102"/>
      <c r="H16" s="102" t="n">
        <v>11</v>
      </c>
      <c r="I16" s="102"/>
      <c r="J16" s="102" t="n">
        <v>11</v>
      </c>
      <c r="K16" s="102"/>
      <c r="L16" s="102"/>
      <c r="M16" s="102"/>
      <c r="N16" s="102" t="n">
        <v>11</v>
      </c>
      <c r="O16" s="102"/>
      <c r="P16" s="102" t="n">
        <v>11</v>
      </c>
      <c r="Q16" s="102"/>
      <c r="R16" s="102"/>
      <c r="S16" s="102" t="n">
        <v>11</v>
      </c>
      <c r="T16" s="102"/>
      <c r="U16" s="102" t="n">
        <v>11</v>
      </c>
      <c r="V16" s="102"/>
      <c r="W16" s="102"/>
      <c r="X16" s="102"/>
      <c r="Y16" s="102" t="n">
        <v>11</v>
      </c>
      <c r="Z16" s="102"/>
      <c r="AA16" s="102" t="n">
        <v>11</v>
      </c>
      <c r="AB16" s="102"/>
      <c r="AC16" s="102"/>
      <c r="AD16" s="102"/>
      <c r="AE16" s="102" t="n">
        <v>11</v>
      </c>
      <c r="AF16" s="102"/>
      <c r="AG16" s="102" t="n">
        <v>11</v>
      </c>
      <c r="AH16" s="102"/>
    </row>
    <row r="17" customFormat="false" ht="15" hidden="false" customHeight="false" outlineLevel="0" collapsed="false">
      <c r="A17" s="102"/>
      <c r="B17" s="102" t="n">
        <v>12</v>
      </c>
      <c r="C17" s="102"/>
      <c r="D17" s="102" t="n">
        <v>12</v>
      </c>
      <c r="E17" s="102"/>
      <c r="F17" s="102"/>
      <c r="G17" s="102"/>
      <c r="H17" s="102" t="n">
        <v>12</v>
      </c>
      <c r="I17" s="102"/>
      <c r="J17" s="102" t="n">
        <v>12</v>
      </c>
      <c r="K17" s="102"/>
      <c r="L17" s="102"/>
      <c r="M17" s="102"/>
      <c r="N17" s="102" t="n">
        <v>12</v>
      </c>
      <c r="O17" s="102"/>
      <c r="P17" s="102" t="n">
        <v>12</v>
      </c>
      <c r="Q17" s="102"/>
      <c r="R17" s="102"/>
      <c r="S17" s="102" t="n">
        <v>12</v>
      </c>
      <c r="T17" s="102"/>
      <c r="U17" s="102" t="n">
        <v>12</v>
      </c>
      <c r="V17" s="102"/>
      <c r="W17" s="102"/>
      <c r="X17" s="102"/>
      <c r="Y17" s="102" t="n">
        <v>12</v>
      </c>
      <c r="Z17" s="102"/>
      <c r="AA17" s="102" t="n">
        <v>12</v>
      </c>
      <c r="AB17" s="102"/>
      <c r="AC17" s="102"/>
      <c r="AD17" s="102"/>
      <c r="AE17" s="102" t="n">
        <v>12</v>
      </c>
      <c r="AF17" s="102"/>
      <c r="AG17" s="102" t="n">
        <v>12</v>
      </c>
      <c r="AH17" s="102"/>
    </row>
    <row r="18" customFormat="false" ht="15" hidden="false" customHeight="false" outlineLevel="0" collapsed="false">
      <c r="A18" s="102"/>
      <c r="B18" s="102" t="n">
        <v>13</v>
      </c>
      <c r="C18" s="102"/>
      <c r="D18" s="102" t="n">
        <v>13</v>
      </c>
      <c r="E18" s="102"/>
      <c r="F18" s="102"/>
      <c r="G18" s="102"/>
      <c r="H18" s="102" t="n">
        <v>13</v>
      </c>
      <c r="I18" s="102"/>
      <c r="J18" s="102" t="n">
        <v>13</v>
      </c>
      <c r="K18" s="102"/>
      <c r="L18" s="102"/>
      <c r="M18" s="102"/>
      <c r="N18" s="102" t="n">
        <v>13</v>
      </c>
      <c r="O18" s="102"/>
      <c r="P18" s="102" t="n">
        <v>13</v>
      </c>
      <c r="Q18" s="102"/>
      <c r="R18" s="102"/>
      <c r="S18" s="102" t="n">
        <v>13</v>
      </c>
      <c r="T18" s="102"/>
      <c r="U18" s="102" t="n">
        <v>13</v>
      </c>
      <c r="V18" s="102"/>
      <c r="W18" s="102"/>
      <c r="X18" s="102"/>
      <c r="Y18" s="102" t="n">
        <v>13</v>
      </c>
      <c r="Z18" s="102"/>
      <c r="AA18" s="102" t="n">
        <v>13</v>
      </c>
      <c r="AB18" s="102"/>
      <c r="AC18" s="102"/>
      <c r="AD18" s="102"/>
      <c r="AE18" s="102" t="n">
        <v>13</v>
      </c>
      <c r="AF18" s="102"/>
      <c r="AG18" s="102" t="n">
        <v>13</v>
      </c>
      <c r="AH18" s="102"/>
    </row>
    <row r="19" customFormat="false" ht="15" hidden="false" customHeight="false" outlineLevel="0" collapsed="false">
      <c r="A19" s="102"/>
      <c r="B19" s="102" t="n">
        <v>14</v>
      </c>
      <c r="C19" s="102"/>
      <c r="D19" s="102" t="n">
        <v>14</v>
      </c>
      <c r="E19" s="102"/>
      <c r="F19" s="102"/>
      <c r="G19" s="102"/>
      <c r="H19" s="102" t="n">
        <v>14</v>
      </c>
      <c r="I19" s="102"/>
      <c r="J19" s="102" t="n">
        <v>14</v>
      </c>
      <c r="K19" s="102"/>
      <c r="L19" s="102"/>
      <c r="M19" s="102"/>
      <c r="N19" s="102" t="n">
        <v>14</v>
      </c>
      <c r="O19" s="102"/>
      <c r="P19" s="102" t="n">
        <v>14</v>
      </c>
      <c r="Q19" s="102"/>
      <c r="R19" s="102"/>
      <c r="S19" s="102" t="n">
        <v>14</v>
      </c>
      <c r="T19" s="102"/>
      <c r="U19" s="102" t="n">
        <v>14</v>
      </c>
      <c r="V19" s="102"/>
      <c r="W19" s="102"/>
      <c r="X19" s="102"/>
      <c r="Y19" s="102" t="n">
        <v>14</v>
      </c>
      <c r="Z19" s="102"/>
      <c r="AA19" s="102" t="n">
        <v>14</v>
      </c>
      <c r="AB19" s="102"/>
      <c r="AC19" s="102"/>
      <c r="AD19" s="102"/>
      <c r="AE19" s="102" t="n">
        <v>14</v>
      </c>
      <c r="AF19" s="102"/>
      <c r="AG19" s="102" t="n">
        <v>14</v>
      </c>
      <c r="AH19" s="102"/>
    </row>
    <row r="20" customFormat="false" ht="15" hidden="false" customHeight="false" outlineLevel="0" collapsed="false">
      <c r="A20" s="102"/>
      <c r="B20" s="102" t="n">
        <v>15</v>
      </c>
      <c r="C20" s="102"/>
      <c r="D20" s="102" t="n">
        <v>15</v>
      </c>
      <c r="E20" s="102"/>
      <c r="F20" s="102"/>
      <c r="G20" s="102"/>
      <c r="H20" s="102" t="n">
        <v>15</v>
      </c>
      <c r="I20" s="102"/>
      <c r="J20" s="102" t="n">
        <v>15</v>
      </c>
      <c r="K20" s="102"/>
      <c r="L20" s="102"/>
      <c r="M20" s="102"/>
      <c r="N20" s="102" t="n">
        <v>15</v>
      </c>
      <c r="O20" s="102"/>
      <c r="P20" s="102" t="n">
        <v>15</v>
      </c>
      <c r="Q20" s="102"/>
      <c r="R20" s="102"/>
      <c r="S20" s="102" t="n">
        <v>15</v>
      </c>
      <c r="T20" s="102"/>
      <c r="U20" s="102" t="n">
        <v>15</v>
      </c>
      <c r="V20" s="102"/>
      <c r="W20" s="102"/>
      <c r="X20" s="102"/>
      <c r="Y20" s="102" t="n">
        <v>15</v>
      </c>
      <c r="Z20" s="102"/>
      <c r="AA20" s="102" t="n">
        <v>15</v>
      </c>
      <c r="AB20" s="102"/>
      <c r="AC20" s="102"/>
      <c r="AD20" s="102"/>
      <c r="AE20" s="102" t="n">
        <v>15</v>
      </c>
      <c r="AF20" s="102"/>
      <c r="AG20" s="102" t="n">
        <v>15</v>
      </c>
      <c r="AH20" s="102"/>
    </row>
    <row r="21" customFormat="false" ht="15" hidden="false" customHeight="false" outlineLevel="0" collapsed="false">
      <c r="A21" s="102"/>
      <c r="B21" s="102" t="n">
        <v>16</v>
      </c>
      <c r="C21" s="102"/>
      <c r="D21" s="102" t="n">
        <v>16</v>
      </c>
      <c r="E21" s="102"/>
      <c r="F21" s="102"/>
      <c r="G21" s="102"/>
      <c r="H21" s="102" t="n">
        <v>16</v>
      </c>
      <c r="I21" s="102"/>
      <c r="J21" s="102" t="n">
        <v>16</v>
      </c>
      <c r="K21" s="102"/>
      <c r="L21" s="102"/>
      <c r="M21" s="102"/>
      <c r="N21" s="102" t="n">
        <v>16</v>
      </c>
      <c r="O21" s="102"/>
      <c r="P21" s="102" t="n">
        <v>16</v>
      </c>
      <c r="Q21" s="102"/>
      <c r="R21" s="102"/>
      <c r="S21" s="102" t="n">
        <v>16</v>
      </c>
      <c r="T21" s="102"/>
      <c r="U21" s="102" t="n">
        <v>16</v>
      </c>
      <c r="V21" s="102"/>
      <c r="W21" s="102"/>
      <c r="X21" s="102"/>
      <c r="Y21" s="102" t="n">
        <v>16</v>
      </c>
      <c r="Z21" s="102"/>
      <c r="AA21" s="102" t="n">
        <v>16</v>
      </c>
      <c r="AB21" s="102"/>
      <c r="AC21" s="102"/>
      <c r="AD21" s="102"/>
      <c r="AE21" s="102" t="n">
        <v>16</v>
      </c>
      <c r="AF21" s="102"/>
      <c r="AG21" s="102" t="n">
        <v>16</v>
      </c>
      <c r="AH21" s="102"/>
    </row>
    <row r="22" customFormat="false" ht="15" hidden="false" customHeight="false" outlineLevel="0" collapsed="false">
      <c r="A22" s="102"/>
      <c r="B22" s="102" t="n">
        <v>17</v>
      </c>
      <c r="C22" s="102"/>
      <c r="D22" s="102" t="n">
        <v>17</v>
      </c>
      <c r="E22" s="102"/>
      <c r="F22" s="102"/>
      <c r="G22" s="102"/>
      <c r="H22" s="102" t="n">
        <v>17</v>
      </c>
      <c r="I22" s="102"/>
      <c r="J22" s="102" t="n">
        <v>17</v>
      </c>
      <c r="K22" s="102"/>
      <c r="L22" s="102"/>
      <c r="M22" s="102"/>
      <c r="N22" s="102" t="n">
        <v>17</v>
      </c>
      <c r="O22" s="102"/>
      <c r="P22" s="102" t="n">
        <v>17</v>
      </c>
      <c r="Q22" s="102"/>
      <c r="R22" s="102"/>
      <c r="S22" s="102" t="n">
        <v>17</v>
      </c>
      <c r="T22" s="102"/>
      <c r="U22" s="102" t="n">
        <v>17</v>
      </c>
      <c r="V22" s="102"/>
      <c r="W22" s="102"/>
      <c r="X22" s="102"/>
      <c r="Y22" s="102" t="n">
        <v>17</v>
      </c>
      <c r="Z22" s="102"/>
      <c r="AA22" s="102" t="n">
        <v>17</v>
      </c>
      <c r="AB22" s="102"/>
      <c r="AC22" s="102"/>
      <c r="AD22" s="102"/>
      <c r="AE22" s="102" t="n">
        <v>17</v>
      </c>
      <c r="AF22" s="102"/>
      <c r="AG22" s="102" t="n">
        <v>17</v>
      </c>
      <c r="AH22" s="102"/>
    </row>
    <row r="23" customFormat="false" ht="15" hidden="false" customHeight="false" outlineLevel="0" collapsed="false">
      <c r="A23" s="102"/>
      <c r="B23" s="102" t="n">
        <v>18</v>
      </c>
      <c r="C23" s="102"/>
      <c r="D23" s="102" t="n">
        <v>18</v>
      </c>
      <c r="E23" s="102"/>
      <c r="F23" s="102"/>
      <c r="G23" s="102"/>
      <c r="H23" s="102" t="n">
        <v>18</v>
      </c>
      <c r="I23" s="102"/>
      <c r="J23" s="102" t="n">
        <v>18</v>
      </c>
      <c r="K23" s="102"/>
      <c r="L23" s="102"/>
      <c r="M23" s="102"/>
      <c r="N23" s="102" t="n">
        <v>18</v>
      </c>
      <c r="O23" s="102"/>
      <c r="P23" s="102" t="n">
        <v>18</v>
      </c>
      <c r="Q23" s="102"/>
      <c r="R23" s="102"/>
      <c r="S23" s="102" t="n">
        <v>18</v>
      </c>
      <c r="T23" s="102"/>
      <c r="U23" s="102" t="n">
        <v>18</v>
      </c>
      <c r="V23" s="102"/>
      <c r="W23" s="102"/>
      <c r="X23" s="102"/>
      <c r="Y23" s="102" t="n">
        <v>18</v>
      </c>
      <c r="Z23" s="102"/>
      <c r="AA23" s="102" t="n">
        <v>18</v>
      </c>
      <c r="AB23" s="102"/>
      <c r="AC23" s="102"/>
      <c r="AD23" s="102"/>
      <c r="AE23" s="102" t="n">
        <v>18</v>
      </c>
      <c r="AF23" s="102"/>
      <c r="AG23" s="102" t="n">
        <v>18</v>
      </c>
      <c r="AH23" s="102"/>
    </row>
    <row r="24" customFormat="false" ht="15" hidden="false" customHeight="false" outlineLevel="0" collapsed="false">
      <c r="A24" s="102"/>
      <c r="B24" s="102" t="n">
        <v>19</v>
      </c>
      <c r="C24" s="102"/>
      <c r="D24" s="102" t="n">
        <v>19</v>
      </c>
      <c r="E24" s="102"/>
      <c r="F24" s="102"/>
      <c r="G24" s="102"/>
      <c r="H24" s="102" t="n">
        <v>19</v>
      </c>
      <c r="I24" s="102"/>
      <c r="J24" s="102" t="n">
        <v>19</v>
      </c>
      <c r="K24" s="102"/>
      <c r="L24" s="102"/>
      <c r="M24" s="102"/>
      <c r="N24" s="102" t="n">
        <v>19</v>
      </c>
      <c r="O24" s="102"/>
      <c r="P24" s="102" t="n">
        <v>19</v>
      </c>
      <c r="Q24" s="102"/>
      <c r="R24" s="102"/>
      <c r="S24" s="102" t="n">
        <v>19</v>
      </c>
      <c r="T24" s="102"/>
      <c r="U24" s="102" t="n">
        <v>19</v>
      </c>
      <c r="V24" s="102"/>
      <c r="W24" s="102"/>
      <c r="X24" s="102"/>
      <c r="Y24" s="102" t="n">
        <v>19</v>
      </c>
      <c r="Z24" s="102"/>
      <c r="AA24" s="102" t="n">
        <v>19</v>
      </c>
      <c r="AB24" s="102"/>
      <c r="AC24" s="102"/>
      <c r="AD24" s="102"/>
      <c r="AE24" s="102" t="n">
        <v>19</v>
      </c>
      <c r="AF24" s="102"/>
      <c r="AG24" s="102" t="n">
        <v>19</v>
      </c>
      <c r="AH24" s="102"/>
    </row>
    <row r="25" customFormat="false" ht="15" hidden="false" customHeight="false" outlineLevel="0" collapsed="false">
      <c r="A25" s="102"/>
      <c r="B25" s="102" t="n">
        <v>20</v>
      </c>
      <c r="C25" s="102"/>
      <c r="D25" s="102" t="n">
        <v>20</v>
      </c>
      <c r="E25" s="102"/>
      <c r="F25" s="102"/>
      <c r="G25" s="102"/>
      <c r="H25" s="102" t="n">
        <v>20</v>
      </c>
      <c r="I25" s="102"/>
      <c r="J25" s="102" t="n">
        <v>20</v>
      </c>
      <c r="K25" s="102"/>
      <c r="L25" s="102"/>
      <c r="M25" s="102"/>
      <c r="N25" s="102" t="n">
        <v>20</v>
      </c>
      <c r="O25" s="102"/>
      <c r="P25" s="102" t="n">
        <v>20</v>
      </c>
      <c r="Q25" s="102"/>
      <c r="R25" s="102"/>
      <c r="S25" s="102" t="n">
        <v>20</v>
      </c>
      <c r="T25" s="102"/>
      <c r="U25" s="102" t="n">
        <v>20</v>
      </c>
      <c r="V25" s="102"/>
      <c r="W25" s="102"/>
      <c r="X25" s="102"/>
      <c r="Y25" s="102" t="n">
        <v>20</v>
      </c>
      <c r="Z25" s="102"/>
      <c r="AA25" s="102" t="n">
        <v>20</v>
      </c>
      <c r="AB25" s="102"/>
      <c r="AC25" s="102"/>
      <c r="AD25" s="102"/>
      <c r="AE25" s="102" t="n">
        <v>20</v>
      </c>
      <c r="AF25" s="102"/>
      <c r="AG25" s="102" t="n">
        <v>20</v>
      </c>
      <c r="AH25" s="102"/>
    </row>
    <row r="26" customFormat="false" ht="15" hidden="false" customHeight="false" outlineLevel="0" collapsed="false">
      <c r="A26" s="102"/>
      <c r="B26" s="102" t="n">
        <v>21</v>
      </c>
      <c r="C26" s="102"/>
      <c r="D26" s="102" t="n">
        <v>21</v>
      </c>
      <c r="E26" s="102"/>
      <c r="F26" s="102"/>
      <c r="G26" s="102"/>
      <c r="H26" s="102" t="n">
        <v>21</v>
      </c>
      <c r="I26" s="102"/>
      <c r="J26" s="102" t="n">
        <v>21</v>
      </c>
      <c r="K26" s="102"/>
      <c r="L26" s="102"/>
      <c r="M26" s="102"/>
      <c r="N26" s="102" t="n">
        <v>21</v>
      </c>
      <c r="O26" s="102"/>
      <c r="P26" s="102" t="n">
        <v>21</v>
      </c>
      <c r="Q26" s="102"/>
      <c r="R26" s="102"/>
      <c r="S26" s="102" t="n">
        <v>21</v>
      </c>
      <c r="T26" s="102"/>
      <c r="U26" s="102" t="n">
        <v>21</v>
      </c>
      <c r="V26" s="102"/>
      <c r="W26" s="102"/>
      <c r="X26" s="102"/>
      <c r="Y26" s="102" t="n">
        <v>21</v>
      </c>
      <c r="Z26" s="102"/>
      <c r="AA26" s="102" t="n">
        <v>21</v>
      </c>
      <c r="AB26" s="102"/>
      <c r="AC26" s="102"/>
      <c r="AD26" s="102"/>
      <c r="AE26" s="102" t="n">
        <v>21</v>
      </c>
      <c r="AF26" s="102"/>
      <c r="AG26" s="102" t="n">
        <v>21</v>
      </c>
      <c r="AH26" s="102"/>
    </row>
    <row r="27" customFormat="false" ht="15" hidden="false" customHeight="false" outlineLevel="0" collapsed="false">
      <c r="A27" s="102"/>
      <c r="B27" s="102" t="n">
        <v>22</v>
      </c>
      <c r="C27" s="102"/>
      <c r="D27" s="102" t="n">
        <v>22</v>
      </c>
      <c r="E27" s="102"/>
      <c r="F27" s="102"/>
      <c r="G27" s="102"/>
      <c r="H27" s="102" t="n">
        <v>22</v>
      </c>
      <c r="I27" s="102"/>
      <c r="J27" s="102" t="n">
        <v>22</v>
      </c>
      <c r="K27" s="102"/>
      <c r="L27" s="102"/>
      <c r="M27" s="102"/>
      <c r="N27" s="102" t="n">
        <v>22</v>
      </c>
      <c r="O27" s="102"/>
      <c r="P27" s="102" t="n">
        <v>22</v>
      </c>
      <c r="Q27" s="102"/>
      <c r="R27" s="102"/>
      <c r="S27" s="102" t="n">
        <v>22</v>
      </c>
      <c r="T27" s="102"/>
      <c r="U27" s="102" t="n">
        <v>22</v>
      </c>
      <c r="V27" s="102"/>
      <c r="W27" s="102"/>
      <c r="X27" s="102"/>
      <c r="Y27" s="102" t="n">
        <v>22</v>
      </c>
      <c r="Z27" s="102"/>
      <c r="AA27" s="102" t="n">
        <v>22</v>
      </c>
      <c r="AB27" s="102"/>
      <c r="AC27" s="102"/>
      <c r="AD27" s="102"/>
      <c r="AE27" s="102" t="n">
        <v>22</v>
      </c>
      <c r="AF27" s="102"/>
      <c r="AG27" s="102" t="n">
        <v>22</v>
      </c>
      <c r="AH27" s="102"/>
    </row>
    <row r="28" customFormat="false" ht="15" hidden="false" customHeight="false" outlineLevel="0" collapsed="false">
      <c r="A28" s="102"/>
      <c r="B28" s="102" t="n">
        <v>23</v>
      </c>
      <c r="C28" s="102"/>
      <c r="D28" s="102" t="n">
        <v>23</v>
      </c>
      <c r="E28" s="102"/>
      <c r="F28" s="102"/>
      <c r="G28" s="102"/>
      <c r="H28" s="102" t="n">
        <v>23</v>
      </c>
      <c r="I28" s="102"/>
      <c r="J28" s="102" t="n">
        <v>23</v>
      </c>
      <c r="K28" s="102"/>
      <c r="L28" s="102"/>
      <c r="M28" s="102"/>
      <c r="N28" s="102" t="n">
        <v>23</v>
      </c>
      <c r="O28" s="102"/>
      <c r="P28" s="102" t="n">
        <v>23</v>
      </c>
      <c r="Q28" s="102"/>
      <c r="R28" s="102"/>
      <c r="S28" s="102" t="n">
        <v>23</v>
      </c>
      <c r="T28" s="102"/>
      <c r="U28" s="102" t="n">
        <v>23</v>
      </c>
      <c r="V28" s="102"/>
      <c r="W28" s="102"/>
      <c r="X28" s="102"/>
      <c r="Y28" s="102" t="n">
        <v>23</v>
      </c>
      <c r="Z28" s="102"/>
      <c r="AA28" s="102" t="n">
        <v>23</v>
      </c>
      <c r="AB28" s="102"/>
      <c r="AC28" s="102"/>
      <c r="AD28" s="102"/>
      <c r="AE28" s="102" t="n">
        <v>23</v>
      </c>
      <c r="AF28" s="102"/>
      <c r="AG28" s="102" t="n">
        <v>23</v>
      </c>
      <c r="AH28" s="102"/>
    </row>
    <row r="29" customFormat="false" ht="15" hidden="false" customHeight="false" outlineLevel="0" collapsed="false">
      <c r="A29" s="102"/>
      <c r="B29" s="102" t="n">
        <v>24</v>
      </c>
      <c r="C29" s="102"/>
      <c r="D29" s="102" t="n">
        <v>24</v>
      </c>
      <c r="E29" s="102"/>
      <c r="F29" s="102"/>
      <c r="G29" s="102"/>
      <c r="H29" s="102" t="n">
        <v>24</v>
      </c>
      <c r="I29" s="102"/>
      <c r="J29" s="102" t="n">
        <v>24</v>
      </c>
      <c r="K29" s="102"/>
      <c r="L29" s="102"/>
      <c r="M29" s="102"/>
      <c r="N29" s="102" t="n">
        <v>24</v>
      </c>
      <c r="O29" s="102"/>
      <c r="P29" s="102" t="n">
        <v>24</v>
      </c>
      <c r="Q29" s="102"/>
      <c r="R29" s="102"/>
      <c r="S29" s="102" t="n">
        <v>24</v>
      </c>
      <c r="T29" s="102"/>
      <c r="U29" s="102" t="n">
        <v>24</v>
      </c>
      <c r="V29" s="102"/>
      <c r="W29" s="102"/>
      <c r="X29" s="102"/>
      <c r="Y29" s="102" t="n">
        <v>24</v>
      </c>
      <c r="Z29" s="102"/>
      <c r="AA29" s="102" t="n">
        <v>24</v>
      </c>
      <c r="AB29" s="102"/>
      <c r="AC29" s="102"/>
      <c r="AD29" s="102"/>
      <c r="AE29" s="102" t="n">
        <v>24</v>
      </c>
      <c r="AF29" s="102"/>
      <c r="AG29" s="102" t="n">
        <v>24</v>
      </c>
      <c r="AH29" s="102"/>
    </row>
    <row r="30" customFormat="false" ht="15" hidden="false" customHeight="false" outlineLevel="0" collapsed="false">
      <c r="A30" s="102"/>
      <c r="B30" s="102" t="n">
        <v>25</v>
      </c>
      <c r="C30" s="102"/>
      <c r="D30" s="102" t="n">
        <v>25</v>
      </c>
      <c r="E30" s="102"/>
      <c r="F30" s="102"/>
      <c r="G30" s="102"/>
      <c r="H30" s="102" t="n">
        <v>25</v>
      </c>
      <c r="I30" s="102"/>
      <c r="J30" s="102" t="n">
        <v>25</v>
      </c>
      <c r="K30" s="102"/>
      <c r="L30" s="102"/>
      <c r="M30" s="102"/>
      <c r="N30" s="102" t="n">
        <v>25</v>
      </c>
      <c r="O30" s="102"/>
      <c r="P30" s="102" t="n">
        <v>25</v>
      </c>
      <c r="Q30" s="102"/>
      <c r="R30" s="102"/>
      <c r="S30" s="102" t="n">
        <v>25</v>
      </c>
      <c r="T30" s="102"/>
      <c r="U30" s="102" t="n">
        <v>25</v>
      </c>
      <c r="V30" s="102"/>
      <c r="W30" s="102"/>
      <c r="X30" s="102"/>
      <c r="Y30" s="102" t="n">
        <v>25</v>
      </c>
      <c r="Z30" s="102"/>
      <c r="AA30" s="102" t="n">
        <v>25</v>
      </c>
      <c r="AB30" s="102"/>
      <c r="AC30" s="102"/>
      <c r="AD30" s="102"/>
      <c r="AE30" s="102" t="n">
        <v>25</v>
      </c>
      <c r="AF30" s="102"/>
      <c r="AG30" s="102" t="n">
        <v>25</v>
      </c>
      <c r="AH30" s="102"/>
    </row>
    <row r="31" customFormat="false" ht="15" hidden="false" customHeight="false" outlineLevel="0" collapsed="false">
      <c r="A31" s="102"/>
      <c r="B31" s="102"/>
      <c r="C31" s="102"/>
      <c r="D31" s="102"/>
      <c r="E31" s="102"/>
      <c r="F31" s="102"/>
      <c r="G31" s="102"/>
      <c r="H31" s="102"/>
      <c r="I31" s="102"/>
      <c r="J31" s="102"/>
      <c r="K31" s="102"/>
      <c r="L31" s="102"/>
      <c r="M31" s="102"/>
      <c r="N31" s="102"/>
      <c r="O31" s="102"/>
      <c r="P31" s="102"/>
      <c r="Q31" s="102"/>
      <c r="R31" s="102"/>
      <c r="S31" s="102"/>
      <c r="T31" s="102"/>
      <c r="U31" s="102"/>
      <c r="V31" s="102"/>
      <c r="W31" s="102"/>
      <c r="X31" s="102"/>
      <c r="Y31" s="102"/>
      <c r="Z31" s="102"/>
      <c r="AA31" s="102"/>
      <c r="AB31" s="102"/>
      <c r="AC31" s="102"/>
      <c r="AD31" s="102"/>
      <c r="AE31" s="102"/>
      <c r="AF31" s="102"/>
      <c r="AG31" s="102"/>
      <c r="AH31" s="102"/>
    </row>
    <row r="32" customFormat="false" ht="15" hidden="false" customHeight="false" outlineLevel="0" collapsed="false">
      <c r="A32" s="142" t="s">
        <v>50</v>
      </c>
      <c r="B32" s="142"/>
      <c r="C32" s="143"/>
      <c r="D32" s="143"/>
      <c r="E32" s="102"/>
      <c r="F32" s="102"/>
      <c r="G32" s="142" t="s">
        <v>50</v>
      </c>
      <c r="H32" s="142"/>
      <c r="I32" s="143"/>
      <c r="J32" s="143"/>
      <c r="K32" s="102"/>
      <c r="L32" s="102"/>
      <c r="M32" s="142" t="s">
        <v>50</v>
      </c>
      <c r="N32" s="142"/>
      <c r="O32" s="143"/>
      <c r="P32" s="143"/>
      <c r="Q32" s="102"/>
      <c r="R32" s="142" t="s">
        <v>50</v>
      </c>
      <c r="S32" s="142"/>
      <c r="T32" s="143"/>
      <c r="U32" s="143"/>
      <c r="V32" s="102"/>
      <c r="W32" s="102"/>
      <c r="X32" s="142" t="s">
        <v>50</v>
      </c>
      <c r="Y32" s="142"/>
      <c r="Z32" s="143"/>
      <c r="AA32" s="143"/>
      <c r="AB32" s="102"/>
      <c r="AC32" s="102"/>
      <c r="AD32" s="142" t="s">
        <v>50</v>
      </c>
      <c r="AE32" s="142"/>
      <c r="AF32" s="143"/>
      <c r="AG32" s="143"/>
      <c r="AH32" s="102"/>
    </row>
    <row r="33" customFormat="false" ht="15" hidden="false" customHeight="false" outlineLevel="0" collapsed="false">
      <c r="A33" s="102"/>
      <c r="B33" s="102"/>
      <c r="C33" s="102"/>
      <c r="D33" s="102"/>
      <c r="E33" s="102"/>
      <c r="F33" s="102"/>
      <c r="G33" s="102"/>
      <c r="H33" s="102"/>
      <c r="I33" s="102"/>
      <c r="J33" s="102"/>
      <c r="K33" s="102"/>
      <c r="L33" s="102"/>
      <c r="M33" s="102"/>
      <c r="N33" s="102"/>
      <c r="O33" s="102"/>
      <c r="P33" s="102"/>
      <c r="Q33" s="102"/>
      <c r="R33" s="102"/>
      <c r="S33" s="102"/>
      <c r="T33" s="102"/>
      <c r="U33" s="102"/>
      <c r="V33" s="102"/>
      <c r="W33" s="102"/>
      <c r="X33" s="102"/>
      <c r="Y33" s="102"/>
      <c r="Z33" s="102"/>
      <c r="AA33" s="102"/>
      <c r="AB33" s="102"/>
      <c r="AC33" s="102"/>
      <c r="AD33" s="102"/>
      <c r="AE33" s="102"/>
      <c r="AF33" s="102"/>
      <c r="AG33" s="102"/>
      <c r="AH33" s="102"/>
    </row>
    <row r="34" customFormat="false" ht="15" hidden="false" customHeight="false" outlineLevel="0" collapsed="false">
      <c r="A34" s="142" t="s">
        <v>51</v>
      </c>
      <c r="B34" s="142"/>
      <c r="C34" s="48" t="s">
        <v>52</v>
      </c>
      <c r="D34" s="48"/>
      <c r="E34" s="102"/>
      <c r="F34" s="102"/>
      <c r="G34" s="142" t="s">
        <v>51</v>
      </c>
      <c r="H34" s="142"/>
      <c r="I34" s="48" t="s">
        <v>52</v>
      </c>
      <c r="J34" s="48"/>
      <c r="K34" s="102"/>
      <c r="L34" s="102"/>
      <c r="M34" s="142" t="s">
        <v>51</v>
      </c>
      <c r="N34" s="142"/>
      <c r="O34" s="48" t="s">
        <v>52</v>
      </c>
      <c r="P34" s="48"/>
      <c r="Q34" s="102"/>
      <c r="R34" s="142" t="s">
        <v>51</v>
      </c>
      <c r="S34" s="142"/>
      <c r="T34" s="48" t="s">
        <v>52</v>
      </c>
      <c r="U34" s="48"/>
      <c r="V34" s="102"/>
      <c r="W34" s="102"/>
      <c r="X34" s="142" t="s">
        <v>51</v>
      </c>
      <c r="Y34" s="142"/>
      <c r="Z34" s="48" t="s">
        <v>52</v>
      </c>
      <c r="AA34" s="48"/>
      <c r="AB34" s="102"/>
      <c r="AC34" s="102"/>
      <c r="AD34" s="142" t="s">
        <v>51</v>
      </c>
      <c r="AE34" s="142"/>
      <c r="AF34" s="48" t="s">
        <v>52</v>
      </c>
      <c r="AG34" s="48"/>
      <c r="AH34" s="102"/>
    </row>
    <row r="35" customFormat="false" ht="15" hidden="false" customHeight="false" outlineLevel="0" collapsed="false">
      <c r="A35" s="102"/>
      <c r="B35" s="102"/>
      <c r="C35" s="102"/>
      <c r="D35" s="102"/>
      <c r="E35" s="102"/>
      <c r="F35" s="102"/>
      <c r="G35" s="102"/>
      <c r="H35" s="102"/>
      <c r="I35" s="102"/>
      <c r="J35" s="102"/>
      <c r="K35" s="102"/>
      <c r="L35" s="102"/>
      <c r="M35" s="102"/>
      <c r="N35" s="102"/>
      <c r="O35" s="102"/>
      <c r="P35" s="102"/>
      <c r="Q35" s="102"/>
      <c r="R35" s="102"/>
      <c r="S35" s="102"/>
      <c r="T35" s="102"/>
      <c r="U35" s="102"/>
      <c r="V35" s="102"/>
      <c r="W35" s="102"/>
      <c r="X35" s="102"/>
      <c r="Y35" s="102"/>
      <c r="Z35" s="102"/>
      <c r="AA35" s="102"/>
      <c r="AB35" s="102"/>
      <c r="AC35" s="102"/>
      <c r="AD35" s="102"/>
      <c r="AE35" s="102"/>
      <c r="AF35" s="102"/>
      <c r="AG35" s="102"/>
      <c r="AH35" s="102"/>
    </row>
    <row r="36" customFormat="false" ht="15" hidden="false" customHeight="false" outlineLevel="0" collapsed="false">
      <c r="A36" s="1" t="s">
        <v>48</v>
      </c>
      <c r="B36" s="1"/>
      <c r="C36" s="1"/>
      <c r="D36" s="1"/>
      <c r="E36" s="1"/>
      <c r="G36" s="1" t="s">
        <v>48</v>
      </c>
      <c r="H36" s="1"/>
      <c r="I36" s="1"/>
      <c r="J36" s="1"/>
      <c r="K36" s="1"/>
      <c r="M36" s="1" t="s">
        <v>48</v>
      </c>
      <c r="N36" s="1"/>
      <c r="O36" s="1"/>
      <c r="P36" s="1"/>
      <c r="Q36" s="1"/>
      <c r="R36" s="1" t="s">
        <v>48</v>
      </c>
      <c r="S36" s="1"/>
      <c r="T36" s="1"/>
      <c r="U36" s="1"/>
      <c r="V36" s="1"/>
      <c r="X36" s="1" t="s">
        <v>48</v>
      </c>
      <c r="Y36" s="1"/>
      <c r="Z36" s="1"/>
      <c r="AA36" s="1"/>
      <c r="AB36" s="1"/>
      <c r="AD36" s="1" t="s">
        <v>48</v>
      </c>
      <c r="AE36" s="1"/>
      <c r="AF36" s="1"/>
      <c r="AG36" s="1"/>
      <c r="AH36" s="1"/>
    </row>
    <row r="37" customFormat="false" ht="15" hidden="false" customHeight="false" outlineLevel="0" collapsed="false">
      <c r="A37" s="1"/>
      <c r="B37" s="1"/>
      <c r="C37" s="1"/>
      <c r="D37" s="1"/>
      <c r="E37" s="1"/>
      <c r="G37" s="1"/>
      <c r="H37" s="1"/>
      <c r="I37" s="1"/>
      <c r="J37" s="1"/>
      <c r="K37" s="1"/>
      <c r="M37" s="1"/>
      <c r="N37" s="1"/>
      <c r="O37" s="1"/>
      <c r="P37" s="1"/>
      <c r="Q37" s="1"/>
      <c r="R37" s="1"/>
      <c r="S37" s="1"/>
      <c r="T37" s="1"/>
      <c r="U37" s="1"/>
      <c r="V37" s="1"/>
      <c r="X37" s="1"/>
      <c r="Y37" s="1"/>
      <c r="Z37" s="1"/>
      <c r="AA37" s="1"/>
      <c r="AB37" s="1"/>
      <c r="AD37" s="1"/>
      <c r="AE37" s="1"/>
      <c r="AF37" s="1"/>
      <c r="AG37" s="1"/>
      <c r="AH37" s="1"/>
    </row>
    <row r="38" customFormat="false" ht="15.75" hidden="false" customHeight="false" outlineLevel="0" collapsed="false">
      <c r="A38" s="138" t="s">
        <v>27</v>
      </c>
      <c r="B38" s="115" t="str">
        <f aca="false">B3</f>
        <v>A</v>
      </c>
      <c r="C38" s="139"/>
      <c r="D38" s="100" t="s">
        <v>46</v>
      </c>
      <c r="E38" s="100" t="str">
        <f aca="false">'Rozpis hřiště'!B31</f>
        <v>2. kolo</v>
      </c>
      <c r="G38" s="138" t="s">
        <v>27</v>
      </c>
      <c r="H38" s="115" t="str">
        <f aca="false">H3</f>
        <v>B</v>
      </c>
      <c r="I38" s="139"/>
      <c r="J38" s="100" t="s">
        <v>46</v>
      </c>
      <c r="K38" s="100" t="str">
        <f aca="false">E38</f>
        <v>2. kolo</v>
      </c>
      <c r="M38" s="138" t="s">
        <v>27</v>
      </c>
      <c r="N38" s="115" t="str">
        <f aca="false">N3</f>
        <v>C</v>
      </c>
      <c r="O38" s="139"/>
      <c r="P38" s="100" t="s">
        <v>46</v>
      </c>
      <c r="Q38" s="100" t="str">
        <f aca="false">E38</f>
        <v>2. kolo</v>
      </c>
      <c r="R38" s="138" t="s">
        <v>27</v>
      </c>
      <c r="S38" s="115" t="str">
        <f aca="false">S3</f>
        <v>A</v>
      </c>
      <c r="T38" s="139"/>
      <c r="U38" s="100" t="s">
        <v>46</v>
      </c>
      <c r="V38" s="100" t="str">
        <f aca="false">'Rozpis hřiště'!B83</f>
        <v>5. kolo</v>
      </c>
      <c r="X38" s="138" t="s">
        <v>27</v>
      </c>
      <c r="Y38" s="115" t="str">
        <f aca="false">Y3</f>
        <v>B</v>
      </c>
      <c r="Z38" s="139"/>
      <c r="AA38" s="100" t="s">
        <v>46</v>
      </c>
      <c r="AB38" s="100" t="str">
        <f aca="false">V38</f>
        <v>5. kolo</v>
      </c>
      <c r="AD38" s="138" t="s">
        <v>27</v>
      </c>
      <c r="AE38" s="115" t="str">
        <f aca="false">AE3</f>
        <v>C</v>
      </c>
      <c r="AF38" s="139"/>
      <c r="AG38" s="100" t="s">
        <v>46</v>
      </c>
      <c r="AH38" s="100" t="str">
        <f aca="false">V38</f>
        <v>5. kolo</v>
      </c>
    </row>
    <row r="39" customFormat="false" ht="31.5" hidden="false" customHeight="false" outlineLevel="0" collapsed="false">
      <c r="A39" s="138" t="s">
        <v>49</v>
      </c>
      <c r="B39" s="114" t="str">
        <f aca="false">'Rozpis hřiště'!C31</f>
        <v>Jil D</v>
      </c>
      <c r="C39" s="139" t="s">
        <v>49</v>
      </c>
      <c r="D39" s="114" t="str">
        <f aca="false">'Rozpis hřiště'!D31</f>
        <v>Rok B</v>
      </c>
      <c r="E39" s="140"/>
      <c r="F39" s="102"/>
      <c r="G39" s="138" t="s">
        <v>49</v>
      </c>
      <c r="H39" s="114" t="str">
        <f aca="false">'Rozpis hřiště'!M31</f>
        <v>Tur A</v>
      </c>
      <c r="I39" s="139" t="s">
        <v>49</v>
      </c>
      <c r="J39" s="114" t="str">
        <f aca="false">'Rozpis hřiště'!N31</f>
        <v>Rok A</v>
      </c>
      <c r="K39" s="140"/>
      <c r="L39" s="102"/>
      <c r="M39" s="138" t="s">
        <v>49</v>
      </c>
      <c r="N39" s="114" t="str">
        <f aca="false">'Rozpis hřiště'!C80</f>
        <v>Jil B</v>
      </c>
      <c r="O39" s="139" t="s">
        <v>49</v>
      </c>
      <c r="P39" s="114" t="str">
        <f aca="false">'Rozpis hřiště'!D80</f>
        <v>Rok C</v>
      </c>
      <c r="Q39" s="102"/>
      <c r="R39" s="138" t="s">
        <v>49</v>
      </c>
      <c r="S39" s="114" t="str">
        <f aca="false">'Rozpis hřiště'!C34</f>
        <v>Jil B</v>
      </c>
      <c r="T39" s="139" t="s">
        <v>49</v>
      </c>
      <c r="U39" s="114" t="str">
        <f aca="false">'Rozpis hřiště'!D34</f>
        <v>Jil C</v>
      </c>
      <c r="V39" s="140"/>
      <c r="W39" s="102"/>
      <c r="X39" s="138" t="s">
        <v>49</v>
      </c>
      <c r="Y39" s="114" t="str">
        <f aca="false">'Rozpis hřiště'!M34</f>
        <v>Jil A</v>
      </c>
      <c r="Z39" s="139" t="s">
        <v>49</v>
      </c>
      <c r="AA39" s="114" t="str">
        <f aca="false">'Rozpis hřiště'!N34</f>
        <v>Jil D</v>
      </c>
      <c r="AB39" s="140"/>
      <c r="AC39" s="102"/>
      <c r="AD39" s="138" t="s">
        <v>49</v>
      </c>
      <c r="AE39" s="114" t="str">
        <f aca="false">'Rozpis hřiště'!C83</f>
        <v>Rok B</v>
      </c>
      <c r="AF39" s="139" t="s">
        <v>49</v>
      </c>
      <c r="AG39" s="114" t="str">
        <f aca="false">'Rozpis hřiště'!D83</f>
        <v>Rok C</v>
      </c>
      <c r="AH39" s="102"/>
    </row>
    <row r="40" customFormat="false" ht="15" hidden="false" customHeight="false" outlineLevel="0" collapsed="false">
      <c r="A40" s="48"/>
      <c r="B40" s="141"/>
      <c r="C40" s="100"/>
      <c r="D40" s="141"/>
      <c r="E40" s="48"/>
      <c r="F40" s="102"/>
      <c r="G40" s="48"/>
      <c r="H40" s="141"/>
      <c r="I40" s="100"/>
      <c r="J40" s="141"/>
      <c r="K40" s="48"/>
      <c r="L40" s="102"/>
      <c r="M40" s="48"/>
      <c r="N40" s="141"/>
      <c r="O40" s="100"/>
      <c r="P40" s="141"/>
      <c r="Q40" s="48"/>
      <c r="R40" s="48"/>
      <c r="S40" s="141"/>
      <c r="T40" s="100"/>
      <c r="U40" s="141"/>
      <c r="V40" s="48"/>
      <c r="W40" s="102"/>
      <c r="X40" s="48"/>
      <c r="Y40" s="141"/>
      <c r="Z40" s="100"/>
      <c r="AA40" s="141"/>
      <c r="AB40" s="48"/>
      <c r="AC40" s="102"/>
      <c r="AD40" s="48"/>
      <c r="AE40" s="141"/>
      <c r="AF40" s="100"/>
      <c r="AG40" s="141"/>
      <c r="AH40" s="48"/>
    </row>
    <row r="41" customFormat="false" ht="15" hidden="false" customHeight="false" outlineLevel="0" collapsed="false">
      <c r="A41" s="102"/>
      <c r="B41" s="102" t="n">
        <v>1</v>
      </c>
      <c r="C41" s="102"/>
      <c r="D41" s="102" t="n">
        <v>1</v>
      </c>
      <c r="E41" s="102"/>
      <c r="F41" s="102"/>
      <c r="G41" s="102"/>
      <c r="H41" s="102" t="n">
        <v>1</v>
      </c>
      <c r="I41" s="102"/>
      <c r="J41" s="102" t="n">
        <v>1</v>
      </c>
      <c r="K41" s="102"/>
      <c r="L41" s="102"/>
      <c r="M41" s="102"/>
      <c r="N41" s="102" t="n">
        <v>1</v>
      </c>
      <c r="O41" s="102"/>
      <c r="P41" s="102" t="n">
        <v>1</v>
      </c>
      <c r="Q41" s="102"/>
      <c r="R41" s="102"/>
      <c r="S41" s="102" t="n">
        <v>1</v>
      </c>
      <c r="T41" s="102"/>
      <c r="U41" s="102" t="n">
        <v>1</v>
      </c>
      <c r="V41" s="102"/>
      <c r="W41" s="102"/>
      <c r="X41" s="102"/>
      <c r="Y41" s="102" t="n">
        <v>1</v>
      </c>
      <c r="Z41" s="102"/>
      <c r="AA41" s="102" t="n">
        <v>1</v>
      </c>
      <c r="AB41" s="102"/>
      <c r="AC41" s="102"/>
      <c r="AD41" s="102"/>
      <c r="AE41" s="102" t="n">
        <v>1</v>
      </c>
      <c r="AF41" s="102"/>
      <c r="AG41" s="102" t="n">
        <v>1</v>
      </c>
      <c r="AH41" s="102"/>
    </row>
    <row r="42" customFormat="false" ht="15" hidden="false" customHeight="false" outlineLevel="0" collapsed="false">
      <c r="A42" s="102"/>
      <c r="B42" s="102" t="n">
        <v>2</v>
      </c>
      <c r="C42" s="102"/>
      <c r="D42" s="102" t="n">
        <v>2</v>
      </c>
      <c r="E42" s="102"/>
      <c r="F42" s="102"/>
      <c r="G42" s="102"/>
      <c r="H42" s="102" t="n">
        <v>2</v>
      </c>
      <c r="I42" s="102"/>
      <c r="J42" s="102" t="n">
        <v>2</v>
      </c>
      <c r="K42" s="102"/>
      <c r="L42" s="102"/>
      <c r="M42" s="102"/>
      <c r="N42" s="102" t="n">
        <v>2</v>
      </c>
      <c r="O42" s="102"/>
      <c r="P42" s="102" t="n">
        <v>2</v>
      </c>
      <c r="Q42" s="102"/>
      <c r="R42" s="102"/>
      <c r="S42" s="102" t="n">
        <v>2</v>
      </c>
      <c r="T42" s="102"/>
      <c r="U42" s="102" t="n">
        <v>2</v>
      </c>
      <c r="V42" s="102"/>
      <c r="W42" s="102"/>
      <c r="X42" s="102"/>
      <c r="Y42" s="102" t="n">
        <v>2</v>
      </c>
      <c r="Z42" s="102"/>
      <c r="AA42" s="102" t="n">
        <v>2</v>
      </c>
      <c r="AB42" s="102"/>
      <c r="AC42" s="102"/>
      <c r="AD42" s="102"/>
      <c r="AE42" s="102" t="n">
        <v>2</v>
      </c>
      <c r="AF42" s="102"/>
      <c r="AG42" s="102" t="n">
        <v>2</v>
      </c>
      <c r="AH42" s="102"/>
    </row>
    <row r="43" customFormat="false" ht="15" hidden="false" customHeight="false" outlineLevel="0" collapsed="false">
      <c r="A43" s="102"/>
      <c r="B43" s="102" t="n">
        <v>3</v>
      </c>
      <c r="C43" s="102"/>
      <c r="D43" s="102" t="n">
        <v>3</v>
      </c>
      <c r="E43" s="102"/>
      <c r="F43" s="102"/>
      <c r="G43" s="102"/>
      <c r="H43" s="102" t="n">
        <v>3</v>
      </c>
      <c r="I43" s="102"/>
      <c r="J43" s="102" t="n">
        <v>3</v>
      </c>
      <c r="K43" s="102"/>
      <c r="L43" s="102"/>
      <c r="M43" s="102"/>
      <c r="N43" s="102" t="n">
        <v>3</v>
      </c>
      <c r="O43" s="102"/>
      <c r="P43" s="102" t="n">
        <v>3</v>
      </c>
      <c r="Q43" s="102"/>
      <c r="R43" s="102"/>
      <c r="S43" s="102" t="n">
        <v>3</v>
      </c>
      <c r="T43" s="102"/>
      <c r="U43" s="102" t="n">
        <v>3</v>
      </c>
      <c r="V43" s="102"/>
      <c r="W43" s="102"/>
      <c r="X43" s="102"/>
      <c r="Y43" s="102" t="n">
        <v>3</v>
      </c>
      <c r="Z43" s="102"/>
      <c r="AA43" s="102" t="n">
        <v>3</v>
      </c>
      <c r="AB43" s="102"/>
      <c r="AC43" s="102"/>
      <c r="AD43" s="102"/>
      <c r="AE43" s="102" t="n">
        <v>3</v>
      </c>
      <c r="AF43" s="102"/>
      <c r="AG43" s="102" t="n">
        <v>3</v>
      </c>
      <c r="AH43" s="102"/>
    </row>
    <row r="44" customFormat="false" ht="15" hidden="false" customHeight="false" outlineLevel="0" collapsed="false">
      <c r="A44" s="102"/>
      <c r="B44" s="102" t="n">
        <v>4</v>
      </c>
      <c r="C44" s="102"/>
      <c r="D44" s="102" t="n">
        <v>4</v>
      </c>
      <c r="E44" s="102"/>
      <c r="F44" s="102"/>
      <c r="G44" s="102"/>
      <c r="H44" s="102" t="n">
        <v>4</v>
      </c>
      <c r="I44" s="102"/>
      <c r="J44" s="102" t="n">
        <v>4</v>
      </c>
      <c r="K44" s="102"/>
      <c r="L44" s="102"/>
      <c r="M44" s="102"/>
      <c r="N44" s="102" t="n">
        <v>4</v>
      </c>
      <c r="O44" s="102"/>
      <c r="P44" s="102" t="n">
        <v>4</v>
      </c>
      <c r="Q44" s="102"/>
      <c r="R44" s="102"/>
      <c r="S44" s="102" t="n">
        <v>4</v>
      </c>
      <c r="T44" s="102"/>
      <c r="U44" s="102" t="n">
        <v>4</v>
      </c>
      <c r="V44" s="102"/>
      <c r="W44" s="102"/>
      <c r="X44" s="102"/>
      <c r="Y44" s="102" t="n">
        <v>4</v>
      </c>
      <c r="Z44" s="102"/>
      <c r="AA44" s="102" t="n">
        <v>4</v>
      </c>
      <c r="AB44" s="102"/>
      <c r="AC44" s="102"/>
      <c r="AD44" s="102"/>
      <c r="AE44" s="102" t="n">
        <v>4</v>
      </c>
      <c r="AF44" s="102"/>
      <c r="AG44" s="102" t="n">
        <v>4</v>
      </c>
      <c r="AH44" s="102"/>
    </row>
    <row r="45" customFormat="false" ht="15" hidden="false" customHeight="false" outlineLevel="0" collapsed="false">
      <c r="A45" s="102"/>
      <c r="B45" s="102" t="n">
        <v>5</v>
      </c>
      <c r="C45" s="102"/>
      <c r="D45" s="102" t="n">
        <v>5</v>
      </c>
      <c r="E45" s="102"/>
      <c r="F45" s="102"/>
      <c r="G45" s="102"/>
      <c r="H45" s="102" t="n">
        <v>5</v>
      </c>
      <c r="I45" s="102"/>
      <c r="J45" s="102" t="n">
        <v>5</v>
      </c>
      <c r="K45" s="102"/>
      <c r="L45" s="102"/>
      <c r="M45" s="102"/>
      <c r="N45" s="102" t="n">
        <v>5</v>
      </c>
      <c r="O45" s="102"/>
      <c r="P45" s="102" t="n">
        <v>5</v>
      </c>
      <c r="Q45" s="102"/>
      <c r="R45" s="102"/>
      <c r="S45" s="102" t="n">
        <v>5</v>
      </c>
      <c r="T45" s="102"/>
      <c r="U45" s="102" t="n">
        <v>5</v>
      </c>
      <c r="V45" s="102"/>
      <c r="W45" s="102"/>
      <c r="X45" s="102"/>
      <c r="Y45" s="102" t="n">
        <v>5</v>
      </c>
      <c r="Z45" s="102"/>
      <c r="AA45" s="102" t="n">
        <v>5</v>
      </c>
      <c r="AB45" s="102"/>
      <c r="AC45" s="102"/>
      <c r="AD45" s="102"/>
      <c r="AE45" s="102" t="n">
        <v>5</v>
      </c>
      <c r="AF45" s="102"/>
      <c r="AG45" s="102" t="n">
        <v>5</v>
      </c>
      <c r="AH45" s="102"/>
    </row>
    <row r="46" customFormat="false" ht="15" hidden="false" customHeight="false" outlineLevel="0" collapsed="false">
      <c r="A46" s="102"/>
      <c r="B46" s="102" t="n">
        <v>6</v>
      </c>
      <c r="C46" s="102"/>
      <c r="D46" s="102" t="n">
        <v>6</v>
      </c>
      <c r="E46" s="102"/>
      <c r="F46" s="102"/>
      <c r="G46" s="102"/>
      <c r="H46" s="102" t="n">
        <v>6</v>
      </c>
      <c r="I46" s="102"/>
      <c r="J46" s="102" t="n">
        <v>6</v>
      </c>
      <c r="K46" s="102"/>
      <c r="L46" s="102"/>
      <c r="M46" s="102"/>
      <c r="N46" s="102" t="n">
        <v>6</v>
      </c>
      <c r="O46" s="102"/>
      <c r="P46" s="102" t="n">
        <v>6</v>
      </c>
      <c r="Q46" s="102"/>
      <c r="R46" s="102"/>
      <c r="S46" s="102" t="n">
        <v>6</v>
      </c>
      <c r="T46" s="102"/>
      <c r="U46" s="102" t="n">
        <v>6</v>
      </c>
      <c r="V46" s="102"/>
      <c r="W46" s="102"/>
      <c r="X46" s="102"/>
      <c r="Y46" s="102" t="n">
        <v>6</v>
      </c>
      <c r="Z46" s="102"/>
      <c r="AA46" s="102" t="n">
        <v>6</v>
      </c>
      <c r="AB46" s="102"/>
      <c r="AC46" s="102"/>
      <c r="AD46" s="102"/>
      <c r="AE46" s="102" t="n">
        <v>6</v>
      </c>
      <c r="AF46" s="102"/>
      <c r="AG46" s="102" t="n">
        <v>6</v>
      </c>
      <c r="AH46" s="102"/>
    </row>
    <row r="47" customFormat="false" ht="15" hidden="false" customHeight="false" outlineLevel="0" collapsed="false">
      <c r="A47" s="102"/>
      <c r="B47" s="102" t="n">
        <v>7</v>
      </c>
      <c r="C47" s="102"/>
      <c r="D47" s="102" t="n">
        <v>7</v>
      </c>
      <c r="E47" s="102"/>
      <c r="F47" s="102"/>
      <c r="G47" s="102"/>
      <c r="H47" s="102" t="n">
        <v>7</v>
      </c>
      <c r="I47" s="102"/>
      <c r="J47" s="102" t="n">
        <v>7</v>
      </c>
      <c r="K47" s="102"/>
      <c r="L47" s="102"/>
      <c r="M47" s="102"/>
      <c r="N47" s="102" t="n">
        <v>7</v>
      </c>
      <c r="O47" s="102"/>
      <c r="P47" s="102" t="n">
        <v>7</v>
      </c>
      <c r="Q47" s="102"/>
      <c r="R47" s="102"/>
      <c r="S47" s="102" t="n">
        <v>7</v>
      </c>
      <c r="T47" s="102"/>
      <c r="U47" s="102" t="n">
        <v>7</v>
      </c>
      <c r="V47" s="102"/>
      <c r="W47" s="102"/>
      <c r="X47" s="102"/>
      <c r="Y47" s="102" t="n">
        <v>7</v>
      </c>
      <c r="Z47" s="102"/>
      <c r="AA47" s="102" t="n">
        <v>7</v>
      </c>
      <c r="AB47" s="102"/>
      <c r="AC47" s="102"/>
      <c r="AD47" s="102"/>
      <c r="AE47" s="102" t="n">
        <v>7</v>
      </c>
      <c r="AF47" s="102"/>
      <c r="AG47" s="102" t="n">
        <v>7</v>
      </c>
      <c r="AH47" s="102"/>
    </row>
    <row r="48" customFormat="false" ht="15" hidden="false" customHeight="false" outlineLevel="0" collapsed="false">
      <c r="A48" s="102"/>
      <c r="B48" s="102" t="n">
        <v>8</v>
      </c>
      <c r="C48" s="102"/>
      <c r="D48" s="102" t="n">
        <v>8</v>
      </c>
      <c r="E48" s="102"/>
      <c r="F48" s="102"/>
      <c r="G48" s="102"/>
      <c r="H48" s="102" t="n">
        <v>8</v>
      </c>
      <c r="I48" s="102"/>
      <c r="J48" s="102" t="n">
        <v>8</v>
      </c>
      <c r="K48" s="102"/>
      <c r="L48" s="102"/>
      <c r="M48" s="102"/>
      <c r="N48" s="102" t="n">
        <v>8</v>
      </c>
      <c r="O48" s="102"/>
      <c r="P48" s="102" t="n">
        <v>8</v>
      </c>
      <c r="Q48" s="102"/>
      <c r="R48" s="102"/>
      <c r="S48" s="102" t="n">
        <v>8</v>
      </c>
      <c r="T48" s="102"/>
      <c r="U48" s="102" t="n">
        <v>8</v>
      </c>
      <c r="V48" s="102"/>
      <c r="W48" s="102"/>
      <c r="X48" s="102"/>
      <c r="Y48" s="102" t="n">
        <v>8</v>
      </c>
      <c r="Z48" s="102"/>
      <c r="AA48" s="102" t="n">
        <v>8</v>
      </c>
      <c r="AB48" s="102"/>
      <c r="AC48" s="102"/>
      <c r="AD48" s="102"/>
      <c r="AE48" s="102" t="n">
        <v>8</v>
      </c>
      <c r="AF48" s="102"/>
      <c r="AG48" s="102" t="n">
        <v>8</v>
      </c>
      <c r="AH48" s="102"/>
    </row>
    <row r="49" customFormat="false" ht="15" hidden="false" customHeight="false" outlineLevel="0" collapsed="false">
      <c r="A49" s="102"/>
      <c r="B49" s="102" t="n">
        <v>9</v>
      </c>
      <c r="C49" s="102"/>
      <c r="D49" s="102" t="n">
        <v>9</v>
      </c>
      <c r="E49" s="102"/>
      <c r="F49" s="102"/>
      <c r="G49" s="102"/>
      <c r="H49" s="102" t="n">
        <v>9</v>
      </c>
      <c r="I49" s="102"/>
      <c r="J49" s="102" t="n">
        <v>9</v>
      </c>
      <c r="K49" s="102"/>
      <c r="L49" s="102"/>
      <c r="M49" s="102"/>
      <c r="N49" s="102" t="n">
        <v>9</v>
      </c>
      <c r="O49" s="102"/>
      <c r="P49" s="102" t="n">
        <v>9</v>
      </c>
      <c r="Q49" s="102"/>
      <c r="R49" s="102"/>
      <c r="S49" s="102" t="n">
        <v>9</v>
      </c>
      <c r="T49" s="102"/>
      <c r="U49" s="102" t="n">
        <v>9</v>
      </c>
      <c r="V49" s="102"/>
      <c r="W49" s="102"/>
      <c r="X49" s="102"/>
      <c r="Y49" s="102" t="n">
        <v>9</v>
      </c>
      <c r="Z49" s="102"/>
      <c r="AA49" s="102" t="n">
        <v>9</v>
      </c>
      <c r="AB49" s="102"/>
      <c r="AC49" s="102"/>
      <c r="AD49" s="102"/>
      <c r="AE49" s="102" t="n">
        <v>9</v>
      </c>
      <c r="AF49" s="102"/>
      <c r="AG49" s="102" t="n">
        <v>9</v>
      </c>
      <c r="AH49" s="102"/>
    </row>
    <row r="50" customFormat="false" ht="15" hidden="false" customHeight="false" outlineLevel="0" collapsed="false">
      <c r="A50" s="102"/>
      <c r="B50" s="102" t="n">
        <v>10</v>
      </c>
      <c r="C50" s="102"/>
      <c r="D50" s="102" t="n">
        <v>10</v>
      </c>
      <c r="E50" s="102"/>
      <c r="F50" s="102"/>
      <c r="G50" s="102"/>
      <c r="H50" s="102" t="n">
        <v>10</v>
      </c>
      <c r="I50" s="102"/>
      <c r="J50" s="102" t="n">
        <v>10</v>
      </c>
      <c r="K50" s="102"/>
      <c r="L50" s="102"/>
      <c r="M50" s="102"/>
      <c r="N50" s="102" t="n">
        <v>10</v>
      </c>
      <c r="O50" s="102"/>
      <c r="P50" s="102" t="n">
        <v>10</v>
      </c>
      <c r="Q50" s="102"/>
      <c r="R50" s="102"/>
      <c r="S50" s="102" t="n">
        <v>10</v>
      </c>
      <c r="T50" s="102"/>
      <c r="U50" s="102" t="n">
        <v>10</v>
      </c>
      <c r="V50" s="102"/>
      <c r="W50" s="102"/>
      <c r="X50" s="102"/>
      <c r="Y50" s="102" t="n">
        <v>10</v>
      </c>
      <c r="Z50" s="102"/>
      <c r="AA50" s="102" t="n">
        <v>10</v>
      </c>
      <c r="AB50" s="102"/>
      <c r="AC50" s="102"/>
      <c r="AD50" s="102"/>
      <c r="AE50" s="102" t="n">
        <v>10</v>
      </c>
      <c r="AF50" s="102"/>
      <c r="AG50" s="102" t="n">
        <v>10</v>
      </c>
      <c r="AH50" s="102"/>
    </row>
    <row r="51" customFormat="false" ht="15" hidden="false" customHeight="false" outlineLevel="0" collapsed="false">
      <c r="A51" s="102"/>
      <c r="B51" s="102" t="n">
        <v>11</v>
      </c>
      <c r="C51" s="102"/>
      <c r="D51" s="102" t="n">
        <v>11</v>
      </c>
      <c r="E51" s="102"/>
      <c r="F51" s="102"/>
      <c r="G51" s="102"/>
      <c r="H51" s="102" t="n">
        <v>11</v>
      </c>
      <c r="I51" s="102"/>
      <c r="J51" s="102" t="n">
        <v>11</v>
      </c>
      <c r="K51" s="102"/>
      <c r="L51" s="102"/>
      <c r="M51" s="102"/>
      <c r="N51" s="102" t="n">
        <v>11</v>
      </c>
      <c r="O51" s="102"/>
      <c r="P51" s="102" t="n">
        <v>11</v>
      </c>
      <c r="Q51" s="102"/>
      <c r="R51" s="102"/>
      <c r="S51" s="102" t="n">
        <v>11</v>
      </c>
      <c r="T51" s="102"/>
      <c r="U51" s="102" t="n">
        <v>11</v>
      </c>
      <c r="V51" s="102"/>
      <c r="W51" s="102"/>
      <c r="X51" s="102"/>
      <c r="Y51" s="102" t="n">
        <v>11</v>
      </c>
      <c r="Z51" s="102"/>
      <c r="AA51" s="102" t="n">
        <v>11</v>
      </c>
      <c r="AB51" s="102"/>
      <c r="AC51" s="102"/>
      <c r="AD51" s="102"/>
      <c r="AE51" s="102" t="n">
        <v>11</v>
      </c>
      <c r="AF51" s="102"/>
      <c r="AG51" s="102" t="n">
        <v>11</v>
      </c>
      <c r="AH51" s="102"/>
    </row>
    <row r="52" customFormat="false" ht="15" hidden="false" customHeight="false" outlineLevel="0" collapsed="false">
      <c r="A52" s="102"/>
      <c r="B52" s="102" t="n">
        <v>12</v>
      </c>
      <c r="C52" s="102"/>
      <c r="D52" s="102" t="n">
        <v>12</v>
      </c>
      <c r="E52" s="102"/>
      <c r="F52" s="102"/>
      <c r="G52" s="102"/>
      <c r="H52" s="102" t="n">
        <v>12</v>
      </c>
      <c r="I52" s="102"/>
      <c r="J52" s="102" t="n">
        <v>12</v>
      </c>
      <c r="K52" s="102"/>
      <c r="L52" s="102"/>
      <c r="M52" s="102"/>
      <c r="N52" s="102" t="n">
        <v>12</v>
      </c>
      <c r="O52" s="102"/>
      <c r="P52" s="102" t="n">
        <v>12</v>
      </c>
      <c r="Q52" s="102"/>
      <c r="R52" s="102"/>
      <c r="S52" s="102" t="n">
        <v>12</v>
      </c>
      <c r="T52" s="102"/>
      <c r="U52" s="102" t="n">
        <v>12</v>
      </c>
      <c r="V52" s="102"/>
      <c r="W52" s="102"/>
      <c r="X52" s="102"/>
      <c r="Y52" s="102" t="n">
        <v>12</v>
      </c>
      <c r="Z52" s="102"/>
      <c r="AA52" s="102" t="n">
        <v>12</v>
      </c>
      <c r="AB52" s="102"/>
      <c r="AC52" s="102"/>
      <c r="AD52" s="102"/>
      <c r="AE52" s="102" t="n">
        <v>12</v>
      </c>
      <c r="AF52" s="102"/>
      <c r="AG52" s="102" t="n">
        <v>12</v>
      </c>
      <c r="AH52" s="102"/>
    </row>
    <row r="53" customFormat="false" ht="15" hidden="false" customHeight="false" outlineLevel="0" collapsed="false">
      <c r="A53" s="102"/>
      <c r="B53" s="102" t="n">
        <v>13</v>
      </c>
      <c r="C53" s="102"/>
      <c r="D53" s="102" t="n">
        <v>13</v>
      </c>
      <c r="E53" s="102"/>
      <c r="F53" s="102"/>
      <c r="G53" s="102"/>
      <c r="H53" s="102" t="n">
        <v>13</v>
      </c>
      <c r="I53" s="102"/>
      <c r="J53" s="102" t="n">
        <v>13</v>
      </c>
      <c r="K53" s="102"/>
      <c r="L53" s="102"/>
      <c r="M53" s="102"/>
      <c r="N53" s="102" t="n">
        <v>13</v>
      </c>
      <c r="O53" s="102"/>
      <c r="P53" s="102" t="n">
        <v>13</v>
      </c>
      <c r="Q53" s="102"/>
      <c r="R53" s="102"/>
      <c r="S53" s="102" t="n">
        <v>13</v>
      </c>
      <c r="T53" s="102"/>
      <c r="U53" s="102" t="n">
        <v>13</v>
      </c>
      <c r="V53" s="102"/>
      <c r="W53" s="102"/>
      <c r="X53" s="102"/>
      <c r="Y53" s="102" t="n">
        <v>13</v>
      </c>
      <c r="Z53" s="102"/>
      <c r="AA53" s="102" t="n">
        <v>13</v>
      </c>
      <c r="AB53" s="102"/>
      <c r="AC53" s="102"/>
      <c r="AD53" s="102"/>
      <c r="AE53" s="102" t="n">
        <v>13</v>
      </c>
      <c r="AF53" s="102"/>
      <c r="AG53" s="102" t="n">
        <v>13</v>
      </c>
      <c r="AH53" s="102"/>
    </row>
    <row r="54" customFormat="false" ht="15" hidden="false" customHeight="false" outlineLevel="0" collapsed="false">
      <c r="A54" s="102"/>
      <c r="B54" s="102" t="n">
        <v>14</v>
      </c>
      <c r="C54" s="102"/>
      <c r="D54" s="102" t="n">
        <v>14</v>
      </c>
      <c r="E54" s="102"/>
      <c r="F54" s="102"/>
      <c r="G54" s="102"/>
      <c r="H54" s="102" t="n">
        <v>14</v>
      </c>
      <c r="I54" s="102"/>
      <c r="J54" s="102" t="n">
        <v>14</v>
      </c>
      <c r="K54" s="102"/>
      <c r="L54" s="102"/>
      <c r="M54" s="102"/>
      <c r="N54" s="102" t="n">
        <v>14</v>
      </c>
      <c r="O54" s="102"/>
      <c r="P54" s="102" t="n">
        <v>14</v>
      </c>
      <c r="Q54" s="102"/>
      <c r="R54" s="102"/>
      <c r="S54" s="102" t="n">
        <v>14</v>
      </c>
      <c r="T54" s="102"/>
      <c r="U54" s="102" t="n">
        <v>14</v>
      </c>
      <c r="V54" s="102"/>
      <c r="W54" s="102"/>
      <c r="X54" s="102"/>
      <c r="Y54" s="102" t="n">
        <v>14</v>
      </c>
      <c r="Z54" s="102"/>
      <c r="AA54" s="102" t="n">
        <v>14</v>
      </c>
      <c r="AB54" s="102"/>
      <c r="AC54" s="102"/>
      <c r="AD54" s="102"/>
      <c r="AE54" s="102" t="n">
        <v>14</v>
      </c>
      <c r="AF54" s="102"/>
      <c r="AG54" s="102" t="n">
        <v>14</v>
      </c>
      <c r="AH54" s="102"/>
    </row>
    <row r="55" customFormat="false" ht="15" hidden="false" customHeight="false" outlineLevel="0" collapsed="false">
      <c r="A55" s="102"/>
      <c r="B55" s="102" t="n">
        <v>15</v>
      </c>
      <c r="C55" s="102"/>
      <c r="D55" s="102" t="n">
        <v>15</v>
      </c>
      <c r="E55" s="102"/>
      <c r="F55" s="102"/>
      <c r="G55" s="102"/>
      <c r="H55" s="102" t="n">
        <v>15</v>
      </c>
      <c r="I55" s="102"/>
      <c r="J55" s="102" t="n">
        <v>15</v>
      </c>
      <c r="K55" s="102"/>
      <c r="L55" s="102"/>
      <c r="M55" s="102"/>
      <c r="N55" s="102" t="n">
        <v>15</v>
      </c>
      <c r="O55" s="102"/>
      <c r="P55" s="102" t="n">
        <v>15</v>
      </c>
      <c r="Q55" s="102"/>
      <c r="R55" s="102"/>
      <c r="S55" s="102" t="n">
        <v>15</v>
      </c>
      <c r="T55" s="102"/>
      <c r="U55" s="102" t="n">
        <v>15</v>
      </c>
      <c r="V55" s="102"/>
      <c r="W55" s="102"/>
      <c r="X55" s="102"/>
      <c r="Y55" s="102" t="n">
        <v>15</v>
      </c>
      <c r="Z55" s="102"/>
      <c r="AA55" s="102" t="n">
        <v>15</v>
      </c>
      <c r="AB55" s="102"/>
      <c r="AC55" s="102"/>
      <c r="AD55" s="102"/>
      <c r="AE55" s="102" t="n">
        <v>15</v>
      </c>
      <c r="AF55" s="102"/>
      <c r="AG55" s="102" t="n">
        <v>15</v>
      </c>
      <c r="AH55" s="102"/>
    </row>
    <row r="56" customFormat="false" ht="15" hidden="false" customHeight="false" outlineLevel="0" collapsed="false">
      <c r="A56" s="102"/>
      <c r="B56" s="102" t="n">
        <v>16</v>
      </c>
      <c r="C56" s="102"/>
      <c r="D56" s="102" t="n">
        <v>16</v>
      </c>
      <c r="E56" s="102"/>
      <c r="F56" s="102"/>
      <c r="G56" s="102"/>
      <c r="H56" s="102" t="n">
        <v>16</v>
      </c>
      <c r="I56" s="102"/>
      <c r="J56" s="102" t="n">
        <v>16</v>
      </c>
      <c r="K56" s="102"/>
      <c r="L56" s="102"/>
      <c r="M56" s="102"/>
      <c r="N56" s="102" t="n">
        <v>16</v>
      </c>
      <c r="O56" s="102"/>
      <c r="P56" s="102" t="n">
        <v>16</v>
      </c>
      <c r="Q56" s="102"/>
      <c r="R56" s="102"/>
      <c r="S56" s="102" t="n">
        <v>16</v>
      </c>
      <c r="T56" s="102"/>
      <c r="U56" s="102" t="n">
        <v>16</v>
      </c>
      <c r="V56" s="102"/>
      <c r="W56" s="102"/>
      <c r="X56" s="102"/>
      <c r="Y56" s="102" t="n">
        <v>16</v>
      </c>
      <c r="Z56" s="102"/>
      <c r="AA56" s="102" t="n">
        <v>16</v>
      </c>
      <c r="AB56" s="102"/>
      <c r="AC56" s="102"/>
      <c r="AD56" s="102"/>
      <c r="AE56" s="102" t="n">
        <v>16</v>
      </c>
      <c r="AF56" s="102"/>
      <c r="AG56" s="102" t="n">
        <v>16</v>
      </c>
      <c r="AH56" s="102"/>
    </row>
    <row r="57" customFormat="false" ht="15" hidden="false" customHeight="false" outlineLevel="0" collapsed="false">
      <c r="A57" s="102"/>
      <c r="B57" s="102" t="n">
        <v>17</v>
      </c>
      <c r="C57" s="102"/>
      <c r="D57" s="102" t="n">
        <v>17</v>
      </c>
      <c r="E57" s="102"/>
      <c r="F57" s="102"/>
      <c r="G57" s="102"/>
      <c r="H57" s="102" t="n">
        <v>17</v>
      </c>
      <c r="I57" s="102"/>
      <c r="J57" s="102" t="n">
        <v>17</v>
      </c>
      <c r="K57" s="102"/>
      <c r="L57" s="102"/>
      <c r="M57" s="102"/>
      <c r="N57" s="102" t="n">
        <v>17</v>
      </c>
      <c r="O57" s="102"/>
      <c r="P57" s="102" t="n">
        <v>17</v>
      </c>
      <c r="Q57" s="102"/>
      <c r="R57" s="102"/>
      <c r="S57" s="102" t="n">
        <v>17</v>
      </c>
      <c r="T57" s="102"/>
      <c r="U57" s="102" t="n">
        <v>17</v>
      </c>
      <c r="V57" s="102"/>
      <c r="W57" s="102"/>
      <c r="X57" s="102"/>
      <c r="Y57" s="102" t="n">
        <v>17</v>
      </c>
      <c r="Z57" s="102"/>
      <c r="AA57" s="102" t="n">
        <v>17</v>
      </c>
      <c r="AB57" s="102"/>
      <c r="AC57" s="102"/>
      <c r="AD57" s="102"/>
      <c r="AE57" s="102" t="n">
        <v>17</v>
      </c>
      <c r="AF57" s="102"/>
      <c r="AG57" s="102" t="n">
        <v>17</v>
      </c>
      <c r="AH57" s="102"/>
    </row>
    <row r="58" customFormat="false" ht="15" hidden="false" customHeight="false" outlineLevel="0" collapsed="false">
      <c r="A58" s="102"/>
      <c r="B58" s="102" t="n">
        <v>18</v>
      </c>
      <c r="C58" s="102"/>
      <c r="D58" s="102" t="n">
        <v>18</v>
      </c>
      <c r="E58" s="102"/>
      <c r="F58" s="102"/>
      <c r="G58" s="102"/>
      <c r="H58" s="102" t="n">
        <v>18</v>
      </c>
      <c r="I58" s="102"/>
      <c r="J58" s="102" t="n">
        <v>18</v>
      </c>
      <c r="K58" s="102"/>
      <c r="L58" s="102"/>
      <c r="M58" s="102"/>
      <c r="N58" s="102" t="n">
        <v>18</v>
      </c>
      <c r="O58" s="102"/>
      <c r="P58" s="102" t="n">
        <v>18</v>
      </c>
      <c r="Q58" s="102"/>
      <c r="R58" s="102"/>
      <c r="S58" s="102" t="n">
        <v>18</v>
      </c>
      <c r="T58" s="102"/>
      <c r="U58" s="102" t="n">
        <v>18</v>
      </c>
      <c r="V58" s="102"/>
      <c r="W58" s="102"/>
      <c r="X58" s="102"/>
      <c r="Y58" s="102" t="n">
        <v>18</v>
      </c>
      <c r="Z58" s="102"/>
      <c r="AA58" s="102" t="n">
        <v>18</v>
      </c>
      <c r="AB58" s="102"/>
      <c r="AC58" s="102"/>
      <c r="AD58" s="102"/>
      <c r="AE58" s="102" t="n">
        <v>18</v>
      </c>
      <c r="AF58" s="102"/>
      <c r="AG58" s="102" t="n">
        <v>18</v>
      </c>
      <c r="AH58" s="102"/>
    </row>
    <row r="59" customFormat="false" ht="15" hidden="false" customHeight="false" outlineLevel="0" collapsed="false">
      <c r="A59" s="102"/>
      <c r="B59" s="102" t="n">
        <v>19</v>
      </c>
      <c r="C59" s="102"/>
      <c r="D59" s="102" t="n">
        <v>19</v>
      </c>
      <c r="E59" s="102"/>
      <c r="F59" s="102"/>
      <c r="G59" s="102"/>
      <c r="H59" s="102" t="n">
        <v>19</v>
      </c>
      <c r="I59" s="102"/>
      <c r="J59" s="102" t="n">
        <v>19</v>
      </c>
      <c r="K59" s="102"/>
      <c r="L59" s="102"/>
      <c r="M59" s="102"/>
      <c r="N59" s="102" t="n">
        <v>19</v>
      </c>
      <c r="O59" s="102"/>
      <c r="P59" s="102" t="n">
        <v>19</v>
      </c>
      <c r="Q59" s="102"/>
      <c r="R59" s="102"/>
      <c r="S59" s="102" t="n">
        <v>19</v>
      </c>
      <c r="T59" s="102"/>
      <c r="U59" s="102" t="n">
        <v>19</v>
      </c>
      <c r="V59" s="102"/>
      <c r="W59" s="102"/>
      <c r="X59" s="102"/>
      <c r="Y59" s="102" t="n">
        <v>19</v>
      </c>
      <c r="Z59" s="102"/>
      <c r="AA59" s="102" t="n">
        <v>19</v>
      </c>
      <c r="AB59" s="102"/>
      <c r="AC59" s="102"/>
      <c r="AD59" s="102"/>
      <c r="AE59" s="102" t="n">
        <v>19</v>
      </c>
      <c r="AF59" s="102"/>
      <c r="AG59" s="102" t="n">
        <v>19</v>
      </c>
      <c r="AH59" s="102"/>
    </row>
    <row r="60" customFormat="false" ht="15" hidden="false" customHeight="false" outlineLevel="0" collapsed="false">
      <c r="A60" s="102"/>
      <c r="B60" s="102" t="n">
        <v>20</v>
      </c>
      <c r="C60" s="102"/>
      <c r="D60" s="102" t="n">
        <v>20</v>
      </c>
      <c r="E60" s="102"/>
      <c r="F60" s="102"/>
      <c r="G60" s="102"/>
      <c r="H60" s="102" t="n">
        <v>20</v>
      </c>
      <c r="I60" s="102"/>
      <c r="J60" s="102" t="n">
        <v>20</v>
      </c>
      <c r="K60" s="102"/>
      <c r="L60" s="102"/>
      <c r="M60" s="102"/>
      <c r="N60" s="102" t="n">
        <v>20</v>
      </c>
      <c r="O60" s="102"/>
      <c r="P60" s="102" t="n">
        <v>20</v>
      </c>
      <c r="Q60" s="102"/>
      <c r="R60" s="102"/>
      <c r="S60" s="102" t="n">
        <v>20</v>
      </c>
      <c r="T60" s="102"/>
      <c r="U60" s="102" t="n">
        <v>20</v>
      </c>
      <c r="V60" s="102"/>
      <c r="W60" s="102"/>
      <c r="X60" s="102"/>
      <c r="Y60" s="102" t="n">
        <v>20</v>
      </c>
      <c r="Z60" s="102"/>
      <c r="AA60" s="102" t="n">
        <v>20</v>
      </c>
      <c r="AB60" s="102"/>
      <c r="AC60" s="102"/>
      <c r="AD60" s="102"/>
      <c r="AE60" s="102" t="n">
        <v>20</v>
      </c>
      <c r="AF60" s="102"/>
      <c r="AG60" s="102" t="n">
        <v>20</v>
      </c>
      <c r="AH60" s="102"/>
    </row>
    <row r="61" customFormat="false" ht="15" hidden="false" customHeight="false" outlineLevel="0" collapsed="false">
      <c r="A61" s="102"/>
      <c r="B61" s="102" t="n">
        <v>21</v>
      </c>
      <c r="C61" s="102"/>
      <c r="D61" s="102" t="n">
        <v>21</v>
      </c>
      <c r="E61" s="102"/>
      <c r="F61" s="102"/>
      <c r="G61" s="102"/>
      <c r="H61" s="102" t="n">
        <v>21</v>
      </c>
      <c r="I61" s="102"/>
      <c r="J61" s="102" t="n">
        <v>21</v>
      </c>
      <c r="K61" s="102"/>
      <c r="L61" s="102"/>
      <c r="M61" s="102"/>
      <c r="N61" s="102" t="n">
        <v>21</v>
      </c>
      <c r="O61" s="102"/>
      <c r="P61" s="102" t="n">
        <v>21</v>
      </c>
      <c r="Q61" s="102"/>
      <c r="R61" s="102"/>
      <c r="S61" s="102" t="n">
        <v>21</v>
      </c>
      <c r="T61" s="102"/>
      <c r="U61" s="102" t="n">
        <v>21</v>
      </c>
      <c r="V61" s="102"/>
      <c r="W61" s="102"/>
      <c r="X61" s="102"/>
      <c r="Y61" s="102" t="n">
        <v>21</v>
      </c>
      <c r="Z61" s="102"/>
      <c r="AA61" s="102" t="n">
        <v>21</v>
      </c>
      <c r="AB61" s="102"/>
      <c r="AC61" s="102"/>
      <c r="AD61" s="102"/>
      <c r="AE61" s="102" t="n">
        <v>21</v>
      </c>
      <c r="AF61" s="102"/>
      <c r="AG61" s="102" t="n">
        <v>21</v>
      </c>
      <c r="AH61" s="102"/>
    </row>
    <row r="62" customFormat="false" ht="15" hidden="false" customHeight="false" outlineLevel="0" collapsed="false">
      <c r="A62" s="102"/>
      <c r="B62" s="102" t="n">
        <v>22</v>
      </c>
      <c r="C62" s="102"/>
      <c r="D62" s="102" t="n">
        <v>22</v>
      </c>
      <c r="E62" s="102"/>
      <c r="F62" s="102"/>
      <c r="G62" s="102"/>
      <c r="H62" s="102" t="n">
        <v>22</v>
      </c>
      <c r="I62" s="102"/>
      <c r="J62" s="102" t="n">
        <v>22</v>
      </c>
      <c r="K62" s="102"/>
      <c r="L62" s="102"/>
      <c r="M62" s="102"/>
      <c r="N62" s="102" t="n">
        <v>22</v>
      </c>
      <c r="O62" s="102"/>
      <c r="P62" s="102" t="n">
        <v>22</v>
      </c>
      <c r="Q62" s="102"/>
      <c r="R62" s="102"/>
      <c r="S62" s="102" t="n">
        <v>22</v>
      </c>
      <c r="T62" s="102"/>
      <c r="U62" s="102" t="n">
        <v>22</v>
      </c>
      <c r="V62" s="102"/>
      <c r="W62" s="102"/>
      <c r="X62" s="102"/>
      <c r="Y62" s="102" t="n">
        <v>22</v>
      </c>
      <c r="Z62" s="102"/>
      <c r="AA62" s="102" t="n">
        <v>22</v>
      </c>
      <c r="AB62" s="102"/>
      <c r="AC62" s="102"/>
      <c r="AD62" s="102"/>
      <c r="AE62" s="102" t="n">
        <v>22</v>
      </c>
      <c r="AF62" s="102"/>
      <c r="AG62" s="102" t="n">
        <v>22</v>
      </c>
      <c r="AH62" s="102"/>
    </row>
    <row r="63" customFormat="false" ht="15" hidden="false" customHeight="false" outlineLevel="0" collapsed="false">
      <c r="A63" s="102"/>
      <c r="B63" s="102" t="n">
        <v>23</v>
      </c>
      <c r="C63" s="102"/>
      <c r="D63" s="102" t="n">
        <v>23</v>
      </c>
      <c r="E63" s="102"/>
      <c r="F63" s="102"/>
      <c r="G63" s="102"/>
      <c r="H63" s="102" t="n">
        <v>23</v>
      </c>
      <c r="I63" s="102"/>
      <c r="J63" s="102" t="n">
        <v>23</v>
      </c>
      <c r="K63" s="102"/>
      <c r="L63" s="102"/>
      <c r="M63" s="102"/>
      <c r="N63" s="102" t="n">
        <v>23</v>
      </c>
      <c r="O63" s="102"/>
      <c r="P63" s="102" t="n">
        <v>23</v>
      </c>
      <c r="Q63" s="102"/>
      <c r="R63" s="102"/>
      <c r="S63" s="102" t="n">
        <v>23</v>
      </c>
      <c r="T63" s="102"/>
      <c r="U63" s="102" t="n">
        <v>23</v>
      </c>
      <c r="V63" s="102"/>
      <c r="W63" s="102"/>
      <c r="X63" s="102"/>
      <c r="Y63" s="102" t="n">
        <v>23</v>
      </c>
      <c r="Z63" s="102"/>
      <c r="AA63" s="102" t="n">
        <v>23</v>
      </c>
      <c r="AB63" s="102"/>
      <c r="AC63" s="102"/>
      <c r="AD63" s="102"/>
      <c r="AE63" s="102" t="n">
        <v>23</v>
      </c>
      <c r="AF63" s="102"/>
      <c r="AG63" s="102" t="n">
        <v>23</v>
      </c>
      <c r="AH63" s="102"/>
    </row>
    <row r="64" customFormat="false" ht="15" hidden="false" customHeight="false" outlineLevel="0" collapsed="false">
      <c r="A64" s="102"/>
      <c r="B64" s="102" t="n">
        <v>24</v>
      </c>
      <c r="C64" s="102"/>
      <c r="D64" s="102" t="n">
        <v>24</v>
      </c>
      <c r="E64" s="102"/>
      <c r="F64" s="102"/>
      <c r="G64" s="102"/>
      <c r="H64" s="102" t="n">
        <v>24</v>
      </c>
      <c r="I64" s="102"/>
      <c r="J64" s="102" t="n">
        <v>24</v>
      </c>
      <c r="K64" s="102"/>
      <c r="L64" s="102"/>
      <c r="M64" s="102"/>
      <c r="N64" s="102" t="n">
        <v>24</v>
      </c>
      <c r="O64" s="102"/>
      <c r="P64" s="102" t="n">
        <v>24</v>
      </c>
      <c r="Q64" s="102"/>
      <c r="R64" s="102"/>
      <c r="S64" s="102" t="n">
        <v>24</v>
      </c>
      <c r="T64" s="102"/>
      <c r="U64" s="102" t="n">
        <v>24</v>
      </c>
      <c r="V64" s="102"/>
      <c r="W64" s="102"/>
      <c r="X64" s="102"/>
      <c r="Y64" s="102" t="n">
        <v>24</v>
      </c>
      <c r="Z64" s="102"/>
      <c r="AA64" s="102" t="n">
        <v>24</v>
      </c>
      <c r="AB64" s="102"/>
      <c r="AC64" s="102"/>
      <c r="AD64" s="102"/>
      <c r="AE64" s="102" t="n">
        <v>24</v>
      </c>
      <c r="AF64" s="102"/>
      <c r="AG64" s="102" t="n">
        <v>24</v>
      </c>
      <c r="AH64" s="102"/>
    </row>
    <row r="65" customFormat="false" ht="15" hidden="false" customHeight="false" outlineLevel="0" collapsed="false">
      <c r="A65" s="102"/>
      <c r="B65" s="102" t="n">
        <v>25</v>
      </c>
      <c r="C65" s="102"/>
      <c r="D65" s="102" t="n">
        <v>25</v>
      </c>
      <c r="E65" s="102"/>
      <c r="F65" s="102"/>
      <c r="G65" s="102"/>
      <c r="H65" s="102" t="n">
        <v>25</v>
      </c>
      <c r="I65" s="102"/>
      <c r="J65" s="102" t="n">
        <v>25</v>
      </c>
      <c r="K65" s="102"/>
      <c r="L65" s="102"/>
      <c r="M65" s="102"/>
      <c r="N65" s="102" t="n">
        <v>25</v>
      </c>
      <c r="O65" s="102"/>
      <c r="P65" s="102" t="n">
        <v>25</v>
      </c>
      <c r="Q65" s="102"/>
      <c r="R65" s="102"/>
      <c r="S65" s="102" t="n">
        <v>25</v>
      </c>
      <c r="T65" s="102"/>
      <c r="U65" s="102" t="n">
        <v>25</v>
      </c>
      <c r="V65" s="102"/>
      <c r="W65" s="102"/>
      <c r="X65" s="102"/>
      <c r="Y65" s="102" t="n">
        <v>25</v>
      </c>
      <c r="Z65" s="102"/>
      <c r="AA65" s="102" t="n">
        <v>25</v>
      </c>
      <c r="AB65" s="102"/>
      <c r="AC65" s="102"/>
      <c r="AD65" s="102"/>
      <c r="AE65" s="102" t="n">
        <v>25</v>
      </c>
      <c r="AF65" s="102"/>
      <c r="AG65" s="102" t="n">
        <v>25</v>
      </c>
      <c r="AH65" s="102"/>
    </row>
    <row r="66" customFormat="false" ht="15" hidden="false" customHeight="false" outlineLevel="0" collapsed="false">
      <c r="A66" s="102"/>
      <c r="B66" s="102"/>
      <c r="C66" s="102"/>
      <c r="D66" s="102"/>
      <c r="E66" s="102"/>
      <c r="F66" s="102"/>
      <c r="G66" s="102"/>
      <c r="H66" s="102"/>
      <c r="I66" s="102"/>
      <c r="J66" s="102"/>
      <c r="K66" s="102"/>
      <c r="L66" s="102"/>
      <c r="M66" s="102"/>
      <c r="N66" s="102"/>
      <c r="O66" s="102"/>
      <c r="P66" s="102"/>
      <c r="Q66" s="102"/>
      <c r="R66" s="102"/>
      <c r="S66" s="102"/>
      <c r="T66" s="102"/>
      <c r="U66" s="102"/>
      <c r="V66" s="102"/>
      <c r="W66" s="102"/>
      <c r="X66" s="102"/>
      <c r="Y66" s="102"/>
      <c r="Z66" s="102"/>
      <c r="AA66" s="102"/>
      <c r="AB66" s="102"/>
      <c r="AC66" s="102"/>
      <c r="AD66" s="102"/>
      <c r="AE66" s="102"/>
      <c r="AF66" s="102"/>
      <c r="AG66" s="102"/>
      <c r="AH66" s="102"/>
    </row>
    <row r="67" customFormat="false" ht="15" hidden="false" customHeight="false" outlineLevel="0" collapsed="false">
      <c r="A67" s="142" t="s">
        <v>50</v>
      </c>
      <c r="B67" s="142"/>
      <c r="C67" s="143"/>
      <c r="D67" s="143"/>
      <c r="E67" s="102"/>
      <c r="F67" s="102"/>
      <c r="G67" s="142" t="s">
        <v>50</v>
      </c>
      <c r="H67" s="142"/>
      <c r="I67" s="143"/>
      <c r="J67" s="143"/>
      <c r="K67" s="102"/>
      <c r="L67" s="102"/>
      <c r="M67" s="142" t="s">
        <v>50</v>
      </c>
      <c r="N67" s="142"/>
      <c r="O67" s="143"/>
      <c r="P67" s="143"/>
      <c r="Q67" s="102"/>
      <c r="R67" s="142" t="s">
        <v>50</v>
      </c>
      <c r="S67" s="142"/>
      <c r="T67" s="143"/>
      <c r="U67" s="143"/>
      <c r="V67" s="102"/>
      <c r="W67" s="102"/>
      <c r="X67" s="142" t="s">
        <v>50</v>
      </c>
      <c r="Y67" s="142"/>
      <c r="Z67" s="143"/>
      <c r="AA67" s="143"/>
      <c r="AB67" s="102"/>
      <c r="AC67" s="102"/>
      <c r="AD67" s="142" t="s">
        <v>50</v>
      </c>
      <c r="AE67" s="142"/>
      <c r="AF67" s="143"/>
      <c r="AG67" s="143"/>
      <c r="AH67" s="102"/>
    </row>
    <row r="68" customFormat="false" ht="15" hidden="false" customHeight="false" outlineLevel="0" collapsed="false">
      <c r="A68" s="102"/>
      <c r="B68" s="102"/>
      <c r="C68" s="102"/>
      <c r="D68" s="102"/>
      <c r="E68" s="102"/>
      <c r="F68" s="102"/>
      <c r="G68" s="102"/>
      <c r="H68" s="102"/>
      <c r="I68" s="102"/>
      <c r="J68" s="102"/>
      <c r="K68" s="102"/>
      <c r="L68" s="102"/>
      <c r="M68" s="102"/>
      <c r="N68" s="102"/>
      <c r="O68" s="102"/>
      <c r="P68" s="102"/>
      <c r="Q68" s="102"/>
      <c r="R68" s="102"/>
      <c r="S68" s="102"/>
      <c r="T68" s="102"/>
      <c r="U68" s="102"/>
      <c r="V68" s="102"/>
      <c r="W68" s="102"/>
      <c r="X68" s="102"/>
      <c r="Y68" s="102"/>
      <c r="Z68" s="102"/>
      <c r="AA68" s="102"/>
      <c r="AB68" s="102"/>
      <c r="AC68" s="102"/>
      <c r="AD68" s="102"/>
      <c r="AE68" s="102"/>
      <c r="AF68" s="102"/>
      <c r="AG68" s="102"/>
      <c r="AH68" s="102"/>
    </row>
    <row r="69" customFormat="false" ht="15" hidden="false" customHeight="false" outlineLevel="0" collapsed="false">
      <c r="A69" s="142" t="s">
        <v>51</v>
      </c>
      <c r="B69" s="142"/>
      <c r="C69" s="48" t="s">
        <v>52</v>
      </c>
      <c r="D69" s="48"/>
      <c r="E69" s="102"/>
      <c r="F69" s="102"/>
      <c r="G69" s="142" t="s">
        <v>51</v>
      </c>
      <c r="H69" s="142"/>
      <c r="I69" s="48" t="s">
        <v>52</v>
      </c>
      <c r="J69" s="48"/>
      <c r="K69" s="102"/>
      <c r="L69" s="102"/>
      <c r="M69" s="142" t="s">
        <v>51</v>
      </c>
      <c r="N69" s="142"/>
      <c r="O69" s="48" t="s">
        <v>52</v>
      </c>
      <c r="P69" s="48"/>
      <c r="Q69" s="102"/>
      <c r="R69" s="142" t="s">
        <v>51</v>
      </c>
      <c r="S69" s="142"/>
      <c r="T69" s="48" t="s">
        <v>52</v>
      </c>
      <c r="U69" s="48"/>
      <c r="V69" s="102"/>
      <c r="W69" s="102"/>
      <c r="X69" s="142" t="s">
        <v>51</v>
      </c>
      <c r="Y69" s="142"/>
      <c r="Z69" s="48" t="s">
        <v>52</v>
      </c>
      <c r="AA69" s="48"/>
      <c r="AB69" s="102"/>
      <c r="AC69" s="102"/>
      <c r="AD69" s="142" t="s">
        <v>51</v>
      </c>
      <c r="AE69" s="142"/>
      <c r="AF69" s="48" t="s">
        <v>52</v>
      </c>
      <c r="AG69" s="48"/>
      <c r="AH69" s="102"/>
    </row>
    <row r="70" customFormat="false" ht="15" hidden="false" customHeight="false" outlineLevel="0" collapsed="false">
      <c r="A70" s="102"/>
      <c r="B70" s="102"/>
      <c r="C70" s="102"/>
      <c r="D70" s="102"/>
      <c r="E70" s="102"/>
      <c r="F70" s="102"/>
      <c r="G70" s="102"/>
      <c r="H70" s="102"/>
      <c r="I70" s="102"/>
      <c r="J70" s="102"/>
      <c r="K70" s="102"/>
      <c r="L70" s="102"/>
      <c r="M70" s="102"/>
      <c r="N70" s="102"/>
      <c r="O70" s="102"/>
      <c r="P70" s="102"/>
      <c r="Q70" s="102"/>
      <c r="R70" s="102"/>
      <c r="S70" s="102"/>
      <c r="T70" s="102"/>
      <c r="U70" s="102"/>
      <c r="V70" s="102"/>
      <c r="W70" s="102"/>
      <c r="X70" s="102"/>
      <c r="Y70" s="102"/>
      <c r="Z70" s="102"/>
      <c r="AA70" s="102"/>
      <c r="AB70" s="102"/>
      <c r="AC70" s="102"/>
      <c r="AD70" s="102"/>
      <c r="AE70" s="102"/>
      <c r="AF70" s="102"/>
      <c r="AG70" s="102"/>
      <c r="AH70" s="102"/>
    </row>
    <row r="71" customFormat="false" ht="15" hidden="false" customHeight="false" outlineLevel="0" collapsed="false">
      <c r="A71" s="1" t="s">
        <v>48</v>
      </c>
      <c r="B71" s="1"/>
      <c r="C71" s="1"/>
      <c r="D71" s="1"/>
      <c r="E71" s="1"/>
      <c r="G71" s="1" t="s">
        <v>48</v>
      </c>
      <c r="H71" s="1"/>
      <c r="I71" s="1"/>
      <c r="J71" s="1"/>
      <c r="K71" s="1"/>
      <c r="M71" s="1" t="s">
        <v>48</v>
      </c>
      <c r="N71" s="1"/>
      <c r="O71" s="1"/>
      <c r="P71" s="1"/>
      <c r="Q71" s="1"/>
      <c r="R71" s="1" t="s">
        <v>48</v>
      </c>
      <c r="S71" s="1"/>
      <c r="T71" s="1"/>
      <c r="U71" s="1"/>
      <c r="V71" s="1"/>
      <c r="X71" s="1" t="s">
        <v>48</v>
      </c>
      <c r="Y71" s="1"/>
      <c r="Z71" s="1"/>
      <c r="AA71" s="1"/>
      <c r="AB71" s="1"/>
      <c r="AD71" s="1" t="s">
        <v>48</v>
      </c>
      <c r="AE71" s="1"/>
      <c r="AF71" s="1"/>
      <c r="AG71" s="1"/>
      <c r="AH71" s="1"/>
    </row>
    <row r="72" customFormat="false" ht="15" hidden="false" customHeight="false" outlineLevel="0" collapsed="false">
      <c r="A72" s="1"/>
      <c r="B72" s="1"/>
      <c r="C72" s="1"/>
      <c r="D72" s="1"/>
      <c r="E72" s="1"/>
      <c r="G72" s="1"/>
      <c r="H72" s="1"/>
      <c r="I72" s="1"/>
      <c r="J72" s="1"/>
      <c r="K72" s="1"/>
      <c r="M72" s="1"/>
      <c r="N72" s="1"/>
      <c r="O72" s="1"/>
      <c r="P72" s="1"/>
      <c r="Q72" s="1"/>
      <c r="R72" s="1"/>
      <c r="S72" s="1"/>
      <c r="T72" s="1"/>
      <c r="U72" s="1"/>
      <c r="V72" s="1"/>
      <c r="X72" s="1"/>
      <c r="Y72" s="1"/>
      <c r="Z72" s="1"/>
      <c r="AA72" s="1"/>
      <c r="AB72" s="1"/>
      <c r="AD72" s="1"/>
      <c r="AE72" s="1"/>
      <c r="AF72" s="1"/>
      <c r="AG72" s="1"/>
      <c r="AH72" s="1"/>
    </row>
    <row r="73" customFormat="false" ht="15.75" hidden="false" customHeight="false" outlineLevel="0" collapsed="false">
      <c r="A73" s="138" t="s">
        <v>27</v>
      </c>
      <c r="B73" s="115" t="str">
        <f aca="false">B38</f>
        <v>A</v>
      </c>
      <c r="C73" s="139"/>
      <c r="D73" s="100" t="s">
        <v>46</v>
      </c>
      <c r="E73" s="100" t="str">
        <f aca="false">'Rozpis hřiště'!B81</f>
        <v>3. kolo</v>
      </c>
      <c r="G73" s="138" t="s">
        <v>27</v>
      </c>
      <c r="H73" s="115" t="str">
        <f aca="false">H38</f>
        <v>B</v>
      </c>
      <c r="I73" s="139"/>
      <c r="J73" s="100" t="s">
        <v>46</v>
      </c>
      <c r="K73" s="100" t="str">
        <f aca="false">E73</f>
        <v>3. kolo</v>
      </c>
      <c r="M73" s="138" t="s">
        <v>27</v>
      </c>
      <c r="N73" s="115" t="str">
        <f aca="false">N38</f>
        <v>C</v>
      </c>
      <c r="O73" s="139"/>
      <c r="P73" s="100" t="s">
        <v>46</v>
      </c>
      <c r="Q73" s="100" t="str">
        <f aca="false">E73</f>
        <v>3. kolo</v>
      </c>
      <c r="R73" s="138" t="s">
        <v>27</v>
      </c>
      <c r="S73" s="115" t="str">
        <f aca="false">S38</f>
        <v>A</v>
      </c>
      <c r="T73" s="139"/>
      <c r="U73" s="100" t="s">
        <v>46</v>
      </c>
      <c r="V73" s="100" t="str">
        <f aca="false">'Rozpis hřiště'!B84</f>
        <v>6. kolo</v>
      </c>
      <c r="X73" s="138" t="s">
        <v>27</v>
      </c>
      <c r="Y73" s="115" t="str">
        <f aca="false">Y38</f>
        <v>B</v>
      </c>
      <c r="Z73" s="139"/>
      <c r="AA73" s="100" t="s">
        <v>46</v>
      </c>
      <c r="AB73" s="100" t="str">
        <f aca="false">V73</f>
        <v>6. kolo</v>
      </c>
      <c r="AD73" s="138" t="s">
        <v>27</v>
      </c>
      <c r="AE73" s="115" t="str">
        <f aca="false">AE38</f>
        <v>C</v>
      </c>
      <c r="AF73" s="139"/>
      <c r="AG73" s="100" t="s">
        <v>46</v>
      </c>
      <c r="AH73" s="100" t="str">
        <f aca="false">AB73</f>
        <v>6. kolo</v>
      </c>
    </row>
    <row r="74" customFormat="false" ht="31.5" hidden="false" customHeight="false" outlineLevel="0" collapsed="false">
      <c r="A74" s="138" t="s">
        <v>49</v>
      </c>
      <c r="B74" s="114" t="str">
        <f aca="false">'Rozpis hřiště'!C32</f>
        <v>Jil C</v>
      </c>
      <c r="C74" s="139" t="s">
        <v>49</v>
      </c>
      <c r="D74" s="114" t="str">
        <f aca="false">'Rozpis hřiště'!D32</f>
        <v>Rok B</v>
      </c>
      <c r="E74" s="140"/>
      <c r="F74" s="102"/>
      <c r="G74" s="138" t="s">
        <v>49</v>
      </c>
      <c r="H74" s="114" t="str">
        <f aca="false">'Rozpis hřiště'!M32</f>
        <v>Rok C</v>
      </c>
      <c r="I74" s="139" t="s">
        <v>49</v>
      </c>
      <c r="J74" s="114" t="str">
        <f aca="false">'Rozpis hřiště'!N32</f>
        <v>Jil D</v>
      </c>
      <c r="K74" s="140"/>
      <c r="L74" s="102"/>
      <c r="M74" s="138" t="s">
        <v>49</v>
      </c>
      <c r="N74" s="114" t="str">
        <f aca="false">'Rozpis hřiště'!C81</f>
        <v>Jil A</v>
      </c>
      <c r="O74" s="139" t="s">
        <v>49</v>
      </c>
      <c r="P74" s="114" t="str">
        <f aca="false">'Rozpis hřiště'!D81</f>
        <v>Rok A</v>
      </c>
      <c r="Q74" s="102"/>
      <c r="R74" s="138" t="s">
        <v>49</v>
      </c>
      <c r="S74" s="114" t="str">
        <f aca="false">'Rozpis hřiště'!C35</f>
        <v>Jil A</v>
      </c>
      <c r="T74" s="139" t="s">
        <v>49</v>
      </c>
      <c r="U74" s="114" t="str">
        <f aca="false">'Rozpis hřiště'!D35</f>
        <v>Jil C</v>
      </c>
      <c r="V74" s="140"/>
      <c r="W74" s="102"/>
      <c r="X74" s="138" t="s">
        <v>49</v>
      </c>
      <c r="Y74" s="114" t="str">
        <f aca="false">'Rozpis hřiště'!M35</f>
        <v>Tur A</v>
      </c>
      <c r="Z74" s="139" t="s">
        <v>49</v>
      </c>
      <c r="AA74" s="114" t="str">
        <f aca="false">'Rozpis hřiště'!N35</f>
        <v>Jil D</v>
      </c>
      <c r="AB74" s="140"/>
      <c r="AC74" s="102"/>
      <c r="AD74" s="138" t="s">
        <v>49</v>
      </c>
      <c r="AE74" s="114" t="str">
        <f aca="false">'Rozpis hřiště'!C84</f>
        <v>Rok B</v>
      </c>
      <c r="AF74" s="139" t="s">
        <v>49</v>
      </c>
      <c r="AG74" s="114" t="str">
        <f aca="false">'Rozpis hřiště'!D84</f>
        <v>Jil B</v>
      </c>
      <c r="AH74" s="102"/>
    </row>
    <row r="75" customFormat="false" ht="15" hidden="false" customHeight="false" outlineLevel="0" collapsed="false">
      <c r="A75" s="48"/>
      <c r="B75" s="141"/>
      <c r="C75" s="100"/>
      <c r="D75" s="141"/>
      <c r="E75" s="48"/>
      <c r="F75" s="102"/>
      <c r="G75" s="48"/>
      <c r="H75" s="141"/>
      <c r="I75" s="100"/>
      <c r="J75" s="141"/>
      <c r="K75" s="48"/>
      <c r="L75" s="102"/>
      <c r="M75" s="48"/>
      <c r="N75" s="141"/>
      <c r="O75" s="100"/>
      <c r="P75" s="141"/>
      <c r="Q75" s="48"/>
      <c r="R75" s="48"/>
      <c r="S75" s="141"/>
      <c r="T75" s="100"/>
      <c r="U75" s="141"/>
      <c r="V75" s="48"/>
      <c r="W75" s="102"/>
      <c r="X75" s="48"/>
      <c r="Y75" s="141"/>
      <c r="Z75" s="100"/>
      <c r="AA75" s="141"/>
      <c r="AB75" s="48"/>
      <c r="AC75" s="102"/>
      <c r="AD75" s="48"/>
      <c r="AE75" s="141"/>
      <c r="AF75" s="100"/>
      <c r="AG75" s="141"/>
      <c r="AH75" s="48"/>
    </row>
    <row r="76" customFormat="false" ht="15" hidden="false" customHeight="false" outlineLevel="0" collapsed="false">
      <c r="A76" s="102"/>
      <c r="B76" s="102" t="n">
        <v>1</v>
      </c>
      <c r="C76" s="102"/>
      <c r="D76" s="102" t="n">
        <v>1</v>
      </c>
      <c r="E76" s="102"/>
      <c r="F76" s="102"/>
      <c r="G76" s="102"/>
      <c r="H76" s="102" t="n">
        <v>1</v>
      </c>
      <c r="I76" s="102"/>
      <c r="J76" s="102" t="n">
        <v>1</v>
      </c>
      <c r="K76" s="102"/>
      <c r="L76" s="102"/>
      <c r="M76" s="102"/>
      <c r="N76" s="102" t="n">
        <v>1</v>
      </c>
      <c r="O76" s="102"/>
      <c r="P76" s="102" t="n">
        <v>1</v>
      </c>
      <c r="Q76" s="102"/>
      <c r="R76" s="102"/>
      <c r="S76" s="102" t="n">
        <v>1</v>
      </c>
      <c r="T76" s="102"/>
      <c r="U76" s="102" t="n">
        <v>1</v>
      </c>
      <c r="V76" s="102"/>
      <c r="W76" s="102"/>
      <c r="X76" s="102"/>
      <c r="Y76" s="102" t="n">
        <v>1</v>
      </c>
      <c r="Z76" s="102"/>
      <c r="AA76" s="102" t="n">
        <v>1</v>
      </c>
      <c r="AB76" s="102"/>
      <c r="AC76" s="102"/>
      <c r="AD76" s="102"/>
      <c r="AE76" s="102" t="n">
        <v>1</v>
      </c>
      <c r="AF76" s="102"/>
      <c r="AG76" s="102" t="n">
        <v>1</v>
      </c>
      <c r="AH76" s="102"/>
    </row>
    <row r="77" customFormat="false" ht="15" hidden="false" customHeight="false" outlineLevel="0" collapsed="false">
      <c r="A77" s="102"/>
      <c r="B77" s="102" t="n">
        <v>2</v>
      </c>
      <c r="C77" s="102"/>
      <c r="D77" s="102" t="n">
        <v>2</v>
      </c>
      <c r="E77" s="102"/>
      <c r="F77" s="102"/>
      <c r="G77" s="102"/>
      <c r="H77" s="102" t="n">
        <v>2</v>
      </c>
      <c r="I77" s="102"/>
      <c r="J77" s="102" t="n">
        <v>2</v>
      </c>
      <c r="K77" s="102"/>
      <c r="L77" s="102"/>
      <c r="M77" s="102"/>
      <c r="N77" s="102" t="n">
        <v>2</v>
      </c>
      <c r="O77" s="102"/>
      <c r="P77" s="102" t="n">
        <v>2</v>
      </c>
      <c r="Q77" s="102"/>
      <c r="R77" s="102"/>
      <c r="S77" s="102" t="n">
        <v>2</v>
      </c>
      <c r="T77" s="102"/>
      <c r="U77" s="102" t="n">
        <v>2</v>
      </c>
      <c r="V77" s="102"/>
      <c r="W77" s="102"/>
      <c r="X77" s="102"/>
      <c r="Y77" s="102" t="n">
        <v>2</v>
      </c>
      <c r="Z77" s="102"/>
      <c r="AA77" s="102" t="n">
        <v>2</v>
      </c>
      <c r="AB77" s="102"/>
      <c r="AC77" s="102"/>
      <c r="AD77" s="102"/>
      <c r="AE77" s="102" t="n">
        <v>2</v>
      </c>
      <c r="AF77" s="102"/>
      <c r="AG77" s="102" t="n">
        <v>2</v>
      </c>
      <c r="AH77" s="102"/>
    </row>
    <row r="78" customFormat="false" ht="15" hidden="false" customHeight="false" outlineLevel="0" collapsed="false">
      <c r="A78" s="102"/>
      <c r="B78" s="102" t="n">
        <v>3</v>
      </c>
      <c r="C78" s="102"/>
      <c r="D78" s="102" t="n">
        <v>3</v>
      </c>
      <c r="E78" s="102"/>
      <c r="F78" s="102"/>
      <c r="G78" s="102"/>
      <c r="H78" s="102" t="n">
        <v>3</v>
      </c>
      <c r="I78" s="102"/>
      <c r="J78" s="102" t="n">
        <v>3</v>
      </c>
      <c r="K78" s="102"/>
      <c r="L78" s="102"/>
      <c r="M78" s="102"/>
      <c r="N78" s="102" t="n">
        <v>3</v>
      </c>
      <c r="O78" s="102"/>
      <c r="P78" s="102" t="n">
        <v>3</v>
      </c>
      <c r="Q78" s="102"/>
      <c r="R78" s="102"/>
      <c r="S78" s="102" t="n">
        <v>3</v>
      </c>
      <c r="T78" s="102"/>
      <c r="U78" s="102" t="n">
        <v>3</v>
      </c>
      <c r="V78" s="102"/>
      <c r="W78" s="102"/>
      <c r="X78" s="102"/>
      <c r="Y78" s="102" t="n">
        <v>3</v>
      </c>
      <c r="Z78" s="102"/>
      <c r="AA78" s="102" t="n">
        <v>3</v>
      </c>
      <c r="AB78" s="102"/>
      <c r="AC78" s="102"/>
      <c r="AD78" s="102"/>
      <c r="AE78" s="102" t="n">
        <v>3</v>
      </c>
      <c r="AF78" s="102"/>
      <c r="AG78" s="102" t="n">
        <v>3</v>
      </c>
      <c r="AH78" s="102"/>
    </row>
    <row r="79" customFormat="false" ht="15" hidden="false" customHeight="false" outlineLevel="0" collapsed="false">
      <c r="A79" s="102"/>
      <c r="B79" s="102" t="n">
        <v>4</v>
      </c>
      <c r="C79" s="102"/>
      <c r="D79" s="102" t="n">
        <v>4</v>
      </c>
      <c r="E79" s="102"/>
      <c r="F79" s="102"/>
      <c r="G79" s="102"/>
      <c r="H79" s="102" t="n">
        <v>4</v>
      </c>
      <c r="I79" s="102"/>
      <c r="J79" s="102" t="n">
        <v>4</v>
      </c>
      <c r="K79" s="102"/>
      <c r="L79" s="102"/>
      <c r="M79" s="102"/>
      <c r="N79" s="102" t="n">
        <v>4</v>
      </c>
      <c r="O79" s="102"/>
      <c r="P79" s="102" t="n">
        <v>4</v>
      </c>
      <c r="Q79" s="102"/>
      <c r="R79" s="102"/>
      <c r="S79" s="102" t="n">
        <v>4</v>
      </c>
      <c r="T79" s="102"/>
      <c r="U79" s="102" t="n">
        <v>4</v>
      </c>
      <c r="V79" s="102"/>
      <c r="W79" s="102"/>
      <c r="X79" s="102"/>
      <c r="Y79" s="102" t="n">
        <v>4</v>
      </c>
      <c r="Z79" s="102"/>
      <c r="AA79" s="102" t="n">
        <v>4</v>
      </c>
      <c r="AB79" s="102"/>
      <c r="AC79" s="102"/>
      <c r="AD79" s="102"/>
      <c r="AE79" s="102" t="n">
        <v>4</v>
      </c>
      <c r="AF79" s="102"/>
      <c r="AG79" s="102" t="n">
        <v>4</v>
      </c>
      <c r="AH79" s="102"/>
    </row>
    <row r="80" customFormat="false" ht="15" hidden="false" customHeight="false" outlineLevel="0" collapsed="false">
      <c r="A80" s="102"/>
      <c r="B80" s="102" t="n">
        <v>5</v>
      </c>
      <c r="C80" s="102"/>
      <c r="D80" s="102" t="n">
        <v>5</v>
      </c>
      <c r="E80" s="102"/>
      <c r="F80" s="102"/>
      <c r="G80" s="102"/>
      <c r="H80" s="102" t="n">
        <v>5</v>
      </c>
      <c r="I80" s="102"/>
      <c r="J80" s="102" t="n">
        <v>5</v>
      </c>
      <c r="K80" s="102"/>
      <c r="L80" s="102"/>
      <c r="M80" s="102"/>
      <c r="N80" s="102" t="n">
        <v>5</v>
      </c>
      <c r="O80" s="102"/>
      <c r="P80" s="102" t="n">
        <v>5</v>
      </c>
      <c r="Q80" s="102"/>
      <c r="R80" s="102"/>
      <c r="S80" s="102" t="n">
        <v>5</v>
      </c>
      <c r="T80" s="102"/>
      <c r="U80" s="102" t="n">
        <v>5</v>
      </c>
      <c r="V80" s="102"/>
      <c r="W80" s="102"/>
      <c r="X80" s="102"/>
      <c r="Y80" s="102" t="n">
        <v>5</v>
      </c>
      <c r="Z80" s="102"/>
      <c r="AA80" s="102" t="n">
        <v>5</v>
      </c>
      <c r="AB80" s="102"/>
      <c r="AC80" s="102"/>
      <c r="AD80" s="102"/>
      <c r="AE80" s="102" t="n">
        <v>5</v>
      </c>
      <c r="AF80" s="102"/>
      <c r="AG80" s="102" t="n">
        <v>5</v>
      </c>
      <c r="AH80" s="102"/>
    </row>
    <row r="81" customFormat="false" ht="15" hidden="false" customHeight="false" outlineLevel="0" collapsed="false">
      <c r="A81" s="102"/>
      <c r="B81" s="102" t="n">
        <v>6</v>
      </c>
      <c r="C81" s="102"/>
      <c r="D81" s="102" t="n">
        <v>6</v>
      </c>
      <c r="E81" s="102"/>
      <c r="F81" s="102"/>
      <c r="G81" s="102"/>
      <c r="H81" s="102" t="n">
        <v>6</v>
      </c>
      <c r="I81" s="102"/>
      <c r="J81" s="102" t="n">
        <v>6</v>
      </c>
      <c r="K81" s="102"/>
      <c r="L81" s="102"/>
      <c r="M81" s="102"/>
      <c r="N81" s="102" t="n">
        <v>6</v>
      </c>
      <c r="O81" s="102"/>
      <c r="P81" s="102" t="n">
        <v>6</v>
      </c>
      <c r="Q81" s="102"/>
      <c r="R81" s="102"/>
      <c r="S81" s="102" t="n">
        <v>6</v>
      </c>
      <c r="T81" s="102"/>
      <c r="U81" s="102" t="n">
        <v>6</v>
      </c>
      <c r="V81" s="102"/>
      <c r="W81" s="102"/>
      <c r="X81" s="102"/>
      <c r="Y81" s="102" t="n">
        <v>6</v>
      </c>
      <c r="Z81" s="102"/>
      <c r="AA81" s="102" t="n">
        <v>6</v>
      </c>
      <c r="AB81" s="102"/>
      <c r="AC81" s="102"/>
      <c r="AD81" s="102"/>
      <c r="AE81" s="102" t="n">
        <v>6</v>
      </c>
      <c r="AF81" s="102"/>
      <c r="AG81" s="102" t="n">
        <v>6</v>
      </c>
      <c r="AH81" s="102"/>
    </row>
    <row r="82" customFormat="false" ht="15" hidden="false" customHeight="false" outlineLevel="0" collapsed="false">
      <c r="A82" s="102"/>
      <c r="B82" s="102" t="n">
        <v>7</v>
      </c>
      <c r="C82" s="102"/>
      <c r="D82" s="102" t="n">
        <v>7</v>
      </c>
      <c r="E82" s="102"/>
      <c r="F82" s="102"/>
      <c r="G82" s="102"/>
      <c r="H82" s="102" t="n">
        <v>7</v>
      </c>
      <c r="I82" s="102"/>
      <c r="J82" s="102" t="n">
        <v>7</v>
      </c>
      <c r="K82" s="102"/>
      <c r="L82" s="102"/>
      <c r="M82" s="102"/>
      <c r="N82" s="102" t="n">
        <v>7</v>
      </c>
      <c r="O82" s="102"/>
      <c r="P82" s="102" t="n">
        <v>7</v>
      </c>
      <c r="Q82" s="102"/>
      <c r="R82" s="102"/>
      <c r="S82" s="102" t="n">
        <v>7</v>
      </c>
      <c r="T82" s="102"/>
      <c r="U82" s="102" t="n">
        <v>7</v>
      </c>
      <c r="V82" s="102"/>
      <c r="W82" s="102"/>
      <c r="X82" s="102"/>
      <c r="Y82" s="102" t="n">
        <v>7</v>
      </c>
      <c r="Z82" s="102"/>
      <c r="AA82" s="102" t="n">
        <v>7</v>
      </c>
      <c r="AB82" s="102"/>
      <c r="AC82" s="102"/>
      <c r="AD82" s="102"/>
      <c r="AE82" s="102" t="n">
        <v>7</v>
      </c>
      <c r="AF82" s="102"/>
      <c r="AG82" s="102" t="n">
        <v>7</v>
      </c>
      <c r="AH82" s="102"/>
    </row>
    <row r="83" customFormat="false" ht="15" hidden="false" customHeight="false" outlineLevel="0" collapsed="false">
      <c r="A83" s="102"/>
      <c r="B83" s="102" t="n">
        <v>8</v>
      </c>
      <c r="C83" s="102"/>
      <c r="D83" s="102" t="n">
        <v>8</v>
      </c>
      <c r="E83" s="102"/>
      <c r="F83" s="102"/>
      <c r="G83" s="102"/>
      <c r="H83" s="102" t="n">
        <v>8</v>
      </c>
      <c r="I83" s="102"/>
      <c r="J83" s="102" t="n">
        <v>8</v>
      </c>
      <c r="K83" s="102"/>
      <c r="L83" s="102"/>
      <c r="M83" s="102"/>
      <c r="N83" s="102" t="n">
        <v>8</v>
      </c>
      <c r="O83" s="102"/>
      <c r="P83" s="102" t="n">
        <v>8</v>
      </c>
      <c r="Q83" s="102"/>
      <c r="R83" s="102"/>
      <c r="S83" s="102" t="n">
        <v>8</v>
      </c>
      <c r="T83" s="102"/>
      <c r="U83" s="102" t="n">
        <v>8</v>
      </c>
      <c r="V83" s="102"/>
      <c r="W83" s="102"/>
      <c r="X83" s="102"/>
      <c r="Y83" s="102" t="n">
        <v>8</v>
      </c>
      <c r="Z83" s="102"/>
      <c r="AA83" s="102" t="n">
        <v>8</v>
      </c>
      <c r="AB83" s="102"/>
      <c r="AC83" s="102"/>
      <c r="AD83" s="102"/>
      <c r="AE83" s="102" t="n">
        <v>8</v>
      </c>
      <c r="AF83" s="102"/>
      <c r="AG83" s="102" t="n">
        <v>8</v>
      </c>
      <c r="AH83" s="102"/>
    </row>
    <row r="84" customFormat="false" ht="15" hidden="false" customHeight="false" outlineLevel="0" collapsed="false">
      <c r="A84" s="102"/>
      <c r="B84" s="102" t="n">
        <v>9</v>
      </c>
      <c r="C84" s="102"/>
      <c r="D84" s="102" t="n">
        <v>9</v>
      </c>
      <c r="E84" s="102"/>
      <c r="F84" s="102"/>
      <c r="G84" s="102"/>
      <c r="H84" s="102" t="n">
        <v>9</v>
      </c>
      <c r="I84" s="102"/>
      <c r="J84" s="102" t="n">
        <v>9</v>
      </c>
      <c r="K84" s="102"/>
      <c r="L84" s="102"/>
      <c r="M84" s="102"/>
      <c r="N84" s="102" t="n">
        <v>9</v>
      </c>
      <c r="O84" s="102"/>
      <c r="P84" s="102" t="n">
        <v>9</v>
      </c>
      <c r="Q84" s="102"/>
      <c r="R84" s="102"/>
      <c r="S84" s="102" t="n">
        <v>9</v>
      </c>
      <c r="T84" s="102"/>
      <c r="U84" s="102" t="n">
        <v>9</v>
      </c>
      <c r="V84" s="102"/>
      <c r="W84" s="102"/>
      <c r="X84" s="102"/>
      <c r="Y84" s="102" t="n">
        <v>9</v>
      </c>
      <c r="Z84" s="102"/>
      <c r="AA84" s="102" t="n">
        <v>9</v>
      </c>
      <c r="AB84" s="102"/>
      <c r="AC84" s="102"/>
      <c r="AD84" s="102"/>
      <c r="AE84" s="102" t="n">
        <v>9</v>
      </c>
      <c r="AF84" s="102"/>
      <c r="AG84" s="102" t="n">
        <v>9</v>
      </c>
      <c r="AH84" s="102"/>
    </row>
    <row r="85" customFormat="false" ht="15" hidden="false" customHeight="false" outlineLevel="0" collapsed="false">
      <c r="A85" s="102"/>
      <c r="B85" s="102" t="n">
        <v>10</v>
      </c>
      <c r="C85" s="102"/>
      <c r="D85" s="102" t="n">
        <v>10</v>
      </c>
      <c r="E85" s="102"/>
      <c r="F85" s="102"/>
      <c r="G85" s="102"/>
      <c r="H85" s="102" t="n">
        <v>10</v>
      </c>
      <c r="I85" s="102"/>
      <c r="J85" s="102" t="n">
        <v>10</v>
      </c>
      <c r="K85" s="102"/>
      <c r="L85" s="102"/>
      <c r="M85" s="102"/>
      <c r="N85" s="102" t="n">
        <v>10</v>
      </c>
      <c r="O85" s="102"/>
      <c r="P85" s="102" t="n">
        <v>10</v>
      </c>
      <c r="Q85" s="102"/>
      <c r="R85" s="102"/>
      <c r="S85" s="102" t="n">
        <v>10</v>
      </c>
      <c r="T85" s="102"/>
      <c r="U85" s="102" t="n">
        <v>10</v>
      </c>
      <c r="V85" s="102"/>
      <c r="W85" s="102"/>
      <c r="X85" s="102"/>
      <c r="Y85" s="102" t="n">
        <v>10</v>
      </c>
      <c r="Z85" s="102"/>
      <c r="AA85" s="102" t="n">
        <v>10</v>
      </c>
      <c r="AB85" s="102"/>
      <c r="AC85" s="102"/>
      <c r="AD85" s="102"/>
      <c r="AE85" s="102" t="n">
        <v>10</v>
      </c>
      <c r="AF85" s="102"/>
      <c r="AG85" s="102" t="n">
        <v>10</v>
      </c>
      <c r="AH85" s="102"/>
    </row>
    <row r="86" customFormat="false" ht="15" hidden="false" customHeight="false" outlineLevel="0" collapsed="false">
      <c r="A86" s="102"/>
      <c r="B86" s="102" t="n">
        <v>11</v>
      </c>
      <c r="C86" s="102"/>
      <c r="D86" s="102" t="n">
        <v>11</v>
      </c>
      <c r="E86" s="102"/>
      <c r="F86" s="102"/>
      <c r="G86" s="102"/>
      <c r="H86" s="102" t="n">
        <v>11</v>
      </c>
      <c r="I86" s="102"/>
      <c r="J86" s="102" t="n">
        <v>11</v>
      </c>
      <c r="K86" s="102"/>
      <c r="L86" s="102"/>
      <c r="M86" s="102"/>
      <c r="N86" s="102" t="n">
        <v>11</v>
      </c>
      <c r="O86" s="102"/>
      <c r="P86" s="102" t="n">
        <v>11</v>
      </c>
      <c r="Q86" s="102"/>
      <c r="R86" s="102"/>
      <c r="S86" s="102" t="n">
        <v>11</v>
      </c>
      <c r="T86" s="102"/>
      <c r="U86" s="102" t="n">
        <v>11</v>
      </c>
      <c r="V86" s="102"/>
      <c r="W86" s="102"/>
      <c r="X86" s="102"/>
      <c r="Y86" s="102" t="n">
        <v>11</v>
      </c>
      <c r="Z86" s="102"/>
      <c r="AA86" s="102" t="n">
        <v>11</v>
      </c>
      <c r="AB86" s="102"/>
      <c r="AC86" s="102"/>
      <c r="AD86" s="102"/>
      <c r="AE86" s="102" t="n">
        <v>11</v>
      </c>
      <c r="AF86" s="102"/>
      <c r="AG86" s="102" t="n">
        <v>11</v>
      </c>
      <c r="AH86" s="102"/>
    </row>
    <row r="87" customFormat="false" ht="15" hidden="false" customHeight="false" outlineLevel="0" collapsed="false">
      <c r="A87" s="102"/>
      <c r="B87" s="102" t="n">
        <v>12</v>
      </c>
      <c r="C87" s="102"/>
      <c r="D87" s="102" t="n">
        <v>12</v>
      </c>
      <c r="E87" s="102"/>
      <c r="F87" s="102"/>
      <c r="G87" s="102"/>
      <c r="H87" s="102" t="n">
        <v>12</v>
      </c>
      <c r="I87" s="102"/>
      <c r="J87" s="102" t="n">
        <v>12</v>
      </c>
      <c r="K87" s="102"/>
      <c r="L87" s="102"/>
      <c r="M87" s="102"/>
      <c r="N87" s="102" t="n">
        <v>12</v>
      </c>
      <c r="O87" s="102"/>
      <c r="P87" s="102" t="n">
        <v>12</v>
      </c>
      <c r="Q87" s="102"/>
      <c r="R87" s="102"/>
      <c r="S87" s="102" t="n">
        <v>12</v>
      </c>
      <c r="T87" s="102"/>
      <c r="U87" s="102" t="n">
        <v>12</v>
      </c>
      <c r="V87" s="102"/>
      <c r="W87" s="102"/>
      <c r="X87" s="102"/>
      <c r="Y87" s="102" t="n">
        <v>12</v>
      </c>
      <c r="Z87" s="102"/>
      <c r="AA87" s="102" t="n">
        <v>12</v>
      </c>
      <c r="AB87" s="102"/>
      <c r="AC87" s="102"/>
      <c r="AD87" s="102"/>
      <c r="AE87" s="102" t="n">
        <v>12</v>
      </c>
      <c r="AF87" s="102"/>
      <c r="AG87" s="102" t="n">
        <v>12</v>
      </c>
      <c r="AH87" s="102"/>
    </row>
    <row r="88" customFormat="false" ht="15" hidden="false" customHeight="false" outlineLevel="0" collapsed="false">
      <c r="A88" s="102"/>
      <c r="B88" s="102" t="n">
        <v>13</v>
      </c>
      <c r="C88" s="102"/>
      <c r="D88" s="102" t="n">
        <v>13</v>
      </c>
      <c r="E88" s="102"/>
      <c r="F88" s="102"/>
      <c r="G88" s="102"/>
      <c r="H88" s="102" t="n">
        <v>13</v>
      </c>
      <c r="I88" s="102"/>
      <c r="J88" s="102" t="n">
        <v>13</v>
      </c>
      <c r="K88" s="102"/>
      <c r="L88" s="102"/>
      <c r="M88" s="102"/>
      <c r="N88" s="102" t="n">
        <v>13</v>
      </c>
      <c r="O88" s="102"/>
      <c r="P88" s="102" t="n">
        <v>13</v>
      </c>
      <c r="Q88" s="102"/>
      <c r="R88" s="102"/>
      <c r="S88" s="102" t="n">
        <v>13</v>
      </c>
      <c r="T88" s="102"/>
      <c r="U88" s="102" t="n">
        <v>13</v>
      </c>
      <c r="V88" s="102"/>
      <c r="W88" s="102"/>
      <c r="X88" s="102"/>
      <c r="Y88" s="102" t="n">
        <v>13</v>
      </c>
      <c r="Z88" s="102"/>
      <c r="AA88" s="102" t="n">
        <v>13</v>
      </c>
      <c r="AB88" s="102"/>
      <c r="AC88" s="102"/>
      <c r="AD88" s="102"/>
      <c r="AE88" s="102" t="n">
        <v>13</v>
      </c>
      <c r="AF88" s="102"/>
      <c r="AG88" s="102" t="n">
        <v>13</v>
      </c>
      <c r="AH88" s="102"/>
    </row>
    <row r="89" customFormat="false" ht="15" hidden="false" customHeight="false" outlineLevel="0" collapsed="false">
      <c r="A89" s="102"/>
      <c r="B89" s="102" t="n">
        <v>14</v>
      </c>
      <c r="C89" s="102"/>
      <c r="D89" s="102" t="n">
        <v>14</v>
      </c>
      <c r="E89" s="102"/>
      <c r="F89" s="102"/>
      <c r="G89" s="102"/>
      <c r="H89" s="102" t="n">
        <v>14</v>
      </c>
      <c r="I89" s="102"/>
      <c r="J89" s="102" t="n">
        <v>14</v>
      </c>
      <c r="K89" s="102"/>
      <c r="L89" s="102"/>
      <c r="M89" s="102"/>
      <c r="N89" s="102" t="n">
        <v>14</v>
      </c>
      <c r="O89" s="102"/>
      <c r="P89" s="102" t="n">
        <v>14</v>
      </c>
      <c r="Q89" s="102"/>
      <c r="R89" s="102"/>
      <c r="S89" s="102" t="n">
        <v>14</v>
      </c>
      <c r="T89" s="102"/>
      <c r="U89" s="102" t="n">
        <v>14</v>
      </c>
      <c r="V89" s="102"/>
      <c r="W89" s="102"/>
      <c r="X89" s="102"/>
      <c r="Y89" s="102" t="n">
        <v>14</v>
      </c>
      <c r="Z89" s="102"/>
      <c r="AA89" s="102" t="n">
        <v>14</v>
      </c>
      <c r="AB89" s="102"/>
      <c r="AC89" s="102"/>
      <c r="AD89" s="102"/>
      <c r="AE89" s="102" t="n">
        <v>14</v>
      </c>
      <c r="AF89" s="102"/>
      <c r="AG89" s="102" t="n">
        <v>14</v>
      </c>
      <c r="AH89" s="102"/>
    </row>
    <row r="90" customFormat="false" ht="15" hidden="false" customHeight="false" outlineLevel="0" collapsed="false">
      <c r="A90" s="102"/>
      <c r="B90" s="102" t="n">
        <v>15</v>
      </c>
      <c r="C90" s="102"/>
      <c r="D90" s="102" t="n">
        <v>15</v>
      </c>
      <c r="E90" s="102"/>
      <c r="F90" s="102"/>
      <c r="G90" s="102"/>
      <c r="H90" s="102" t="n">
        <v>15</v>
      </c>
      <c r="I90" s="102"/>
      <c r="J90" s="102" t="n">
        <v>15</v>
      </c>
      <c r="K90" s="102"/>
      <c r="L90" s="102"/>
      <c r="M90" s="102"/>
      <c r="N90" s="102" t="n">
        <v>15</v>
      </c>
      <c r="O90" s="102"/>
      <c r="P90" s="102" t="n">
        <v>15</v>
      </c>
      <c r="Q90" s="102"/>
      <c r="R90" s="102"/>
      <c r="S90" s="102" t="n">
        <v>15</v>
      </c>
      <c r="T90" s="102"/>
      <c r="U90" s="102" t="n">
        <v>15</v>
      </c>
      <c r="V90" s="102"/>
      <c r="W90" s="102"/>
      <c r="X90" s="102"/>
      <c r="Y90" s="102" t="n">
        <v>15</v>
      </c>
      <c r="Z90" s="102"/>
      <c r="AA90" s="102" t="n">
        <v>15</v>
      </c>
      <c r="AB90" s="102"/>
      <c r="AC90" s="102"/>
      <c r="AD90" s="102"/>
      <c r="AE90" s="102" t="n">
        <v>15</v>
      </c>
      <c r="AF90" s="102"/>
      <c r="AG90" s="102" t="n">
        <v>15</v>
      </c>
      <c r="AH90" s="102"/>
    </row>
    <row r="91" customFormat="false" ht="15" hidden="false" customHeight="false" outlineLevel="0" collapsed="false">
      <c r="A91" s="102"/>
      <c r="B91" s="102" t="n">
        <v>16</v>
      </c>
      <c r="C91" s="102"/>
      <c r="D91" s="102" t="n">
        <v>16</v>
      </c>
      <c r="E91" s="102"/>
      <c r="F91" s="102"/>
      <c r="G91" s="102"/>
      <c r="H91" s="102" t="n">
        <v>16</v>
      </c>
      <c r="I91" s="102"/>
      <c r="J91" s="102" t="n">
        <v>16</v>
      </c>
      <c r="K91" s="102"/>
      <c r="L91" s="102"/>
      <c r="M91" s="102"/>
      <c r="N91" s="102" t="n">
        <v>16</v>
      </c>
      <c r="O91" s="102"/>
      <c r="P91" s="102" t="n">
        <v>16</v>
      </c>
      <c r="Q91" s="102"/>
      <c r="R91" s="102"/>
      <c r="S91" s="102" t="n">
        <v>16</v>
      </c>
      <c r="T91" s="102"/>
      <c r="U91" s="102" t="n">
        <v>16</v>
      </c>
      <c r="V91" s="102"/>
      <c r="W91" s="102"/>
      <c r="X91" s="102"/>
      <c r="Y91" s="102" t="n">
        <v>16</v>
      </c>
      <c r="Z91" s="102"/>
      <c r="AA91" s="102" t="n">
        <v>16</v>
      </c>
      <c r="AB91" s="102"/>
      <c r="AC91" s="102"/>
      <c r="AD91" s="102"/>
      <c r="AE91" s="102" t="n">
        <v>16</v>
      </c>
      <c r="AF91" s="102"/>
      <c r="AG91" s="102" t="n">
        <v>16</v>
      </c>
      <c r="AH91" s="102"/>
    </row>
    <row r="92" customFormat="false" ht="15" hidden="false" customHeight="false" outlineLevel="0" collapsed="false">
      <c r="A92" s="102"/>
      <c r="B92" s="102" t="n">
        <v>17</v>
      </c>
      <c r="C92" s="102"/>
      <c r="D92" s="102" t="n">
        <v>17</v>
      </c>
      <c r="E92" s="102"/>
      <c r="F92" s="102"/>
      <c r="G92" s="102"/>
      <c r="H92" s="102" t="n">
        <v>17</v>
      </c>
      <c r="I92" s="102"/>
      <c r="J92" s="102" t="n">
        <v>17</v>
      </c>
      <c r="K92" s="102"/>
      <c r="L92" s="102"/>
      <c r="M92" s="102"/>
      <c r="N92" s="102" t="n">
        <v>17</v>
      </c>
      <c r="O92" s="102"/>
      <c r="P92" s="102" t="n">
        <v>17</v>
      </c>
      <c r="Q92" s="102"/>
      <c r="R92" s="102"/>
      <c r="S92" s="102" t="n">
        <v>17</v>
      </c>
      <c r="T92" s="102"/>
      <c r="U92" s="102" t="n">
        <v>17</v>
      </c>
      <c r="V92" s="102"/>
      <c r="W92" s="102"/>
      <c r="X92" s="102"/>
      <c r="Y92" s="102" t="n">
        <v>17</v>
      </c>
      <c r="Z92" s="102"/>
      <c r="AA92" s="102" t="n">
        <v>17</v>
      </c>
      <c r="AB92" s="102"/>
      <c r="AC92" s="102"/>
      <c r="AD92" s="102"/>
      <c r="AE92" s="102" t="n">
        <v>17</v>
      </c>
      <c r="AF92" s="102"/>
      <c r="AG92" s="102" t="n">
        <v>17</v>
      </c>
      <c r="AH92" s="102"/>
    </row>
    <row r="93" customFormat="false" ht="15" hidden="false" customHeight="false" outlineLevel="0" collapsed="false">
      <c r="A93" s="102"/>
      <c r="B93" s="102" t="n">
        <v>18</v>
      </c>
      <c r="C93" s="102"/>
      <c r="D93" s="102" t="n">
        <v>18</v>
      </c>
      <c r="E93" s="102"/>
      <c r="F93" s="102"/>
      <c r="G93" s="102"/>
      <c r="H93" s="102" t="n">
        <v>18</v>
      </c>
      <c r="I93" s="102"/>
      <c r="J93" s="102" t="n">
        <v>18</v>
      </c>
      <c r="K93" s="102"/>
      <c r="L93" s="102"/>
      <c r="M93" s="102"/>
      <c r="N93" s="102" t="n">
        <v>18</v>
      </c>
      <c r="O93" s="102"/>
      <c r="P93" s="102" t="n">
        <v>18</v>
      </c>
      <c r="Q93" s="102"/>
      <c r="R93" s="102"/>
      <c r="S93" s="102" t="n">
        <v>18</v>
      </c>
      <c r="T93" s="102"/>
      <c r="U93" s="102" t="n">
        <v>18</v>
      </c>
      <c r="V93" s="102"/>
      <c r="W93" s="102"/>
      <c r="X93" s="102"/>
      <c r="Y93" s="102" t="n">
        <v>18</v>
      </c>
      <c r="Z93" s="102"/>
      <c r="AA93" s="102" t="n">
        <v>18</v>
      </c>
      <c r="AB93" s="102"/>
      <c r="AC93" s="102"/>
      <c r="AD93" s="102"/>
      <c r="AE93" s="102" t="n">
        <v>18</v>
      </c>
      <c r="AF93" s="102"/>
      <c r="AG93" s="102" t="n">
        <v>18</v>
      </c>
      <c r="AH93" s="102"/>
    </row>
    <row r="94" customFormat="false" ht="15" hidden="false" customHeight="false" outlineLevel="0" collapsed="false">
      <c r="A94" s="102"/>
      <c r="B94" s="102" t="n">
        <v>19</v>
      </c>
      <c r="C94" s="102"/>
      <c r="D94" s="102" t="n">
        <v>19</v>
      </c>
      <c r="E94" s="102"/>
      <c r="F94" s="102"/>
      <c r="G94" s="102"/>
      <c r="H94" s="102" t="n">
        <v>19</v>
      </c>
      <c r="I94" s="102"/>
      <c r="J94" s="102" t="n">
        <v>19</v>
      </c>
      <c r="K94" s="102"/>
      <c r="L94" s="102"/>
      <c r="M94" s="102"/>
      <c r="N94" s="102" t="n">
        <v>19</v>
      </c>
      <c r="O94" s="102"/>
      <c r="P94" s="102" t="n">
        <v>19</v>
      </c>
      <c r="Q94" s="102"/>
      <c r="R94" s="102"/>
      <c r="S94" s="102" t="n">
        <v>19</v>
      </c>
      <c r="T94" s="102"/>
      <c r="U94" s="102" t="n">
        <v>19</v>
      </c>
      <c r="V94" s="102"/>
      <c r="W94" s="102"/>
      <c r="X94" s="102"/>
      <c r="Y94" s="102" t="n">
        <v>19</v>
      </c>
      <c r="Z94" s="102"/>
      <c r="AA94" s="102" t="n">
        <v>19</v>
      </c>
      <c r="AB94" s="102"/>
      <c r="AC94" s="102"/>
      <c r="AD94" s="102"/>
      <c r="AE94" s="102" t="n">
        <v>19</v>
      </c>
      <c r="AF94" s="102"/>
      <c r="AG94" s="102" t="n">
        <v>19</v>
      </c>
      <c r="AH94" s="102"/>
    </row>
    <row r="95" customFormat="false" ht="15" hidden="false" customHeight="false" outlineLevel="0" collapsed="false">
      <c r="A95" s="102"/>
      <c r="B95" s="102" t="n">
        <v>20</v>
      </c>
      <c r="C95" s="102"/>
      <c r="D95" s="102" t="n">
        <v>20</v>
      </c>
      <c r="E95" s="102"/>
      <c r="F95" s="102"/>
      <c r="G95" s="102"/>
      <c r="H95" s="102" t="n">
        <v>20</v>
      </c>
      <c r="I95" s="102"/>
      <c r="J95" s="102" t="n">
        <v>20</v>
      </c>
      <c r="K95" s="102"/>
      <c r="L95" s="102"/>
      <c r="M95" s="102"/>
      <c r="N95" s="102" t="n">
        <v>20</v>
      </c>
      <c r="O95" s="102"/>
      <c r="P95" s="102" t="n">
        <v>20</v>
      </c>
      <c r="Q95" s="102"/>
      <c r="R95" s="102"/>
      <c r="S95" s="102" t="n">
        <v>20</v>
      </c>
      <c r="T95" s="102"/>
      <c r="U95" s="102" t="n">
        <v>20</v>
      </c>
      <c r="V95" s="102"/>
      <c r="W95" s="102"/>
      <c r="X95" s="102"/>
      <c r="Y95" s="102" t="n">
        <v>20</v>
      </c>
      <c r="Z95" s="102"/>
      <c r="AA95" s="102" t="n">
        <v>20</v>
      </c>
      <c r="AB95" s="102"/>
      <c r="AC95" s="102"/>
      <c r="AD95" s="102"/>
      <c r="AE95" s="102" t="n">
        <v>20</v>
      </c>
      <c r="AF95" s="102"/>
      <c r="AG95" s="102" t="n">
        <v>20</v>
      </c>
      <c r="AH95" s="102"/>
    </row>
    <row r="96" customFormat="false" ht="15" hidden="false" customHeight="false" outlineLevel="0" collapsed="false">
      <c r="A96" s="102"/>
      <c r="B96" s="102" t="n">
        <v>21</v>
      </c>
      <c r="C96" s="102"/>
      <c r="D96" s="102" t="n">
        <v>21</v>
      </c>
      <c r="E96" s="102"/>
      <c r="F96" s="102"/>
      <c r="G96" s="102"/>
      <c r="H96" s="102" t="n">
        <v>21</v>
      </c>
      <c r="I96" s="102"/>
      <c r="J96" s="102" t="n">
        <v>21</v>
      </c>
      <c r="K96" s="102"/>
      <c r="L96" s="102"/>
      <c r="M96" s="102"/>
      <c r="N96" s="102" t="n">
        <v>21</v>
      </c>
      <c r="O96" s="102"/>
      <c r="P96" s="102" t="n">
        <v>21</v>
      </c>
      <c r="Q96" s="102"/>
      <c r="R96" s="102"/>
      <c r="S96" s="102" t="n">
        <v>21</v>
      </c>
      <c r="T96" s="102"/>
      <c r="U96" s="102" t="n">
        <v>21</v>
      </c>
      <c r="V96" s="102"/>
      <c r="W96" s="102"/>
      <c r="X96" s="102"/>
      <c r="Y96" s="102" t="n">
        <v>21</v>
      </c>
      <c r="Z96" s="102"/>
      <c r="AA96" s="102" t="n">
        <v>21</v>
      </c>
      <c r="AB96" s="102"/>
      <c r="AC96" s="102"/>
      <c r="AD96" s="102"/>
      <c r="AE96" s="102" t="n">
        <v>21</v>
      </c>
      <c r="AF96" s="102"/>
      <c r="AG96" s="102" t="n">
        <v>21</v>
      </c>
      <c r="AH96" s="102"/>
    </row>
    <row r="97" customFormat="false" ht="15" hidden="false" customHeight="false" outlineLevel="0" collapsed="false">
      <c r="A97" s="102"/>
      <c r="B97" s="102" t="n">
        <v>22</v>
      </c>
      <c r="C97" s="102"/>
      <c r="D97" s="102" t="n">
        <v>22</v>
      </c>
      <c r="E97" s="102"/>
      <c r="F97" s="102"/>
      <c r="G97" s="102"/>
      <c r="H97" s="102" t="n">
        <v>22</v>
      </c>
      <c r="I97" s="102"/>
      <c r="J97" s="102" t="n">
        <v>22</v>
      </c>
      <c r="K97" s="102"/>
      <c r="L97" s="102"/>
      <c r="M97" s="102"/>
      <c r="N97" s="102" t="n">
        <v>22</v>
      </c>
      <c r="O97" s="102"/>
      <c r="P97" s="102" t="n">
        <v>22</v>
      </c>
      <c r="Q97" s="102"/>
      <c r="R97" s="102"/>
      <c r="S97" s="102" t="n">
        <v>22</v>
      </c>
      <c r="T97" s="102"/>
      <c r="U97" s="102" t="n">
        <v>22</v>
      </c>
      <c r="V97" s="102"/>
      <c r="W97" s="102"/>
      <c r="X97" s="102"/>
      <c r="Y97" s="102" t="n">
        <v>22</v>
      </c>
      <c r="Z97" s="102"/>
      <c r="AA97" s="102" t="n">
        <v>22</v>
      </c>
      <c r="AB97" s="102"/>
      <c r="AC97" s="102"/>
      <c r="AD97" s="102"/>
      <c r="AE97" s="102" t="n">
        <v>22</v>
      </c>
      <c r="AF97" s="102"/>
      <c r="AG97" s="102" t="n">
        <v>22</v>
      </c>
      <c r="AH97" s="102"/>
    </row>
    <row r="98" customFormat="false" ht="15" hidden="false" customHeight="false" outlineLevel="0" collapsed="false">
      <c r="A98" s="102"/>
      <c r="B98" s="102" t="n">
        <v>23</v>
      </c>
      <c r="C98" s="102"/>
      <c r="D98" s="102" t="n">
        <v>23</v>
      </c>
      <c r="E98" s="102"/>
      <c r="F98" s="102"/>
      <c r="G98" s="102"/>
      <c r="H98" s="102" t="n">
        <v>23</v>
      </c>
      <c r="I98" s="102"/>
      <c r="J98" s="102" t="n">
        <v>23</v>
      </c>
      <c r="K98" s="102"/>
      <c r="L98" s="102"/>
      <c r="M98" s="102"/>
      <c r="N98" s="102" t="n">
        <v>23</v>
      </c>
      <c r="O98" s="102"/>
      <c r="P98" s="102" t="n">
        <v>23</v>
      </c>
      <c r="Q98" s="102"/>
      <c r="R98" s="102"/>
      <c r="S98" s="102" t="n">
        <v>23</v>
      </c>
      <c r="T98" s="102"/>
      <c r="U98" s="102" t="n">
        <v>23</v>
      </c>
      <c r="V98" s="102"/>
      <c r="W98" s="102"/>
      <c r="X98" s="102"/>
      <c r="Y98" s="102" t="n">
        <v>23</v>
      </c>
      <c r="Z98" s="102"/>
      <c r="AA98" s="102" t="n">
        <v>23</v>
      </c>
      <c r="AB98" s="102"/>
      <c r="AC98" s="102"/>
      <c r="AD98" s="102"/>
      <c r="AE98" s="102" t="n">
        <v>23</v>
      </c>
      <c r="AF98" s="102"/>
      <c r="AG98" s="102" t="n">
        <v>23</v>
      </c>
      <c r="AH98" s="102"/>
    </row>
    <row r="99" customFormat="false" ht="15" hidden="false" customHeight="false" outlineLevel="0" collapsed="false">
      <c r="A99" s="102"/>
      <c r="B99" s="102" t="n">
        <v>24</v>
      </c>
      <c r="C99" s="102"/>
      <c r="D99" s="102" t="n">
        <v>24</v>
      </c>
      <c r="E99" s="102"/>
      <c r="F99" s="102"/>
      <c r="G99" s="102"/>
      <c r="H99" s="102" t="n">
        <v>24</v>
      </c>
      <c r="I99" s="102"/>
      <c r="J99" s="102" t="n">
        <v>24</v>
      </c>
      <c r="K99" s="102"/>
      <c r="L99" s="102"/>
      <c r="M99" s="102"/>
      <c r="N99" s="102" t="n">
        <v>24</v>
      </c>
      <c r="O99" s="102"/>
      <c r="P99" s="102" t="n">
        <v>24</v>
      </c>
      <c r="Q99" s="102"/>
      <c r="R99" s="102"/>
      <c r="S99" s="102" t="n">
        <v>24</v>
      </c>
      <c r="T99" s="102"/>
      <c r="U99" s="102" t="n">
        <v>24</v>
      </c>
      <c r="V99" s="102"/>
      <c r="W99" s="102"/>
      <c r="X99" s="102"/>
      <c r="Y99" s="102" t="n">
        <v>24</v>
      </c>
      <c r="Z99" s="102"/>
      <c r="AA99" s="102" t="n">
        <v>24</v>
      </c>
      <c r="AB99" s="102"/>
      <c r="AC99" s="102"/>
      <c r="AD99" s="102"/>
      <c r="AE99" s="102" t="n">
        <v>24</v>
      </c>
      <c r="AF99" s="102"/>
      <c r="AG99" s="102" t="n">
        <v>24</v>
      </c>
      <c r="AH99" s="102"/>
    </row>
    <row r="100" customFormat="false" ht="15" hidden="false" customHeight="false" outlineLevel="0" collapsed="false">
      <c r="A100" s="102"/>
      <c r="B100" s="102" t="n">
        <v>25</v>
      </c>
      <c r="C100" s="102"/>
      <c r="D100" s="102" t="n">
        <v>25</v>
      </c>
      <c r="E100" s="102"/>
      <c r="F100" s="102"/>
      <c r="G100" s="102"/>
      <c r="H100" s="102" t="n">
        <v>25</v>
      </c>
      <c r="I100" s="102"/>
      <c r="J100" s="102" t="n">
        <v>25</v>
      </c>
      <c r="K100" s="102"/>
      <c r="L100" s="102"/>
      <c r="M100" s="102"/>
      <c r="N100" s="102" t="n">
        <v>25</v>
      </c>
      <c r="O100" s="102"/>
      <c r="P100" s="102" t="n">
        <v>25</v>
      </c>
      <c r="Q100" s="102"/>
      <c r="R100" s="102"/>
      <c r="S100" s="102" t="n">
        <v>25</v>
      </c>
      <c r="T100" s="102"/>
      <c r="U100" s="102" t="n">
        <v>25</v>
      </c>
      <c r="V100" s="102"/>
      <c r="W100" s="102"/>
      <c r="X100" s="102"/>
      <c r="Y100" s="102" t="n">
        <v>25</v>
      </c>
      <c r="Z100" s="102"/>
      <c r="AA100" s="102" t="n">
        <v>25</v>
      </c>
      <c r="AB100" s="102"/>
      <c r="AC100" s="102"/>
      <c r="AD100" s="102"/>
      <c r="AE100" s="102" t="n">
        <v>25</v>
      </c>
      <c r="AF100" s="102"/>
      <c r="AG100" s="102" t="n">
        <v>25</v>
      </c>
      <c r="AH100" s="102"/>
    </row>
    <row r="101" customFormat="false" ht="15" hidden="false" customHeight="false" outlineLevel="0" collapsed="false">
      <c r="A101" s="102"/>
      <c r="B101" s="102"/>
      <c r="C101" s="102"/>
      <c r="D101" s="102"/>
      <c r="E101" s="102"/>
      <c r="F101" s="102"/>
      <c r="G101" s="102"/>
      <c r="H101" s="102"/>
      <c r="I101" s="102"/>
      <c r="J101" s="102"/>
      <c r="K101" s="102"/>
      <c r="L101" s="102"/>
      <c r="M101" s="102"/>
      <c r="N101" s="102"/>
      <c r="O101" s="102"/>
      <c r="P101" s="102"/>
      <c r="Q101" s="102"/>
      <c r="R101" s="102"/>
      <c r="S101" s="102"/>
      <c r="T101" s="102"/>
      <c r="U101" s="102"/>
      <c r="V101" s="102"/>
      <c r="W101" s="102"/>
      <c r="X101" s="102"/>
      <c r="Y101" s="102"/>
      <c r="Z101" s="102"/>
      <c r="AA101" s="102"/>
      <c r="AB101" s="102"/>
      <c r="AC101" s="102"/>
      <c r="AD101" s="102"/>
      <c r="AE101" s="102"/>
      <c r="AF101" s="102"/>
      <c r="AG101" s="102"/>
      <c r="AH101" s="102"/>
    </row>
    <row r="102" customFormat="false" ht="15" hidden="false" customHeight="false" outlineLevel="0" collapsed="false">
      <c r="A102" s="142" t="s">
        <v>50</v>
      </c>
      <c r="B102" s="142"/>
      <c r="C102" s="143"/>
      <c r="D102" s="143"/>
      <c r="E102" s="102"/>
      <c r="F102" s="102"/>
      <c r="G102" s="142" t="s">
        <v>50</v>
      </c>
      <c r="H102" s="142"/>
      <c r="I102" s="143"/>
      <c r="J102" s="143"/>
      <c r="K102" s="102"/>
      <c r="L102" s="102"/>
      <c r="M102" s="142" t="s">
        <v>50</v>
      </c>
      <c r="N102" s="142"/>
      <c r="O102" s="143"/>
      <c r="P102" s="143"/>
      <c r="Q102" s="102"/>
      <c r="R102" s="142" t="s">
        <v>50</v>
      </c>
      <c r="S102" s="142"/>
      <c r="T102" s="143"/>
      <c r="U102" s="143"/>
      <c r="V102" s="102"/>
      <c r="W102" s="102"/>
      <c r="X102" s="142" t="s">
        <v>50</v>
      </c>
      <c r="Y102" s="142"/>
      <c r="Z102" s="143"/>
      <c r="AA102" s="143"/>
      <c r="AB102" s="102"/>
      <c r="AC102" s="102"/>
      <c r="AD102" s="142" t="s">
        <v>50</v>
      </c>
      <c r="AE102" s="142"/>
      <c r="AF102" s="143"/>
      <c r="AG102" s="143"/>
      <c r="AH102" s="102"/>
    </row>
    <row r="103" customFormat="false" ht="15" hidden="false" customHeight="false" outlineLevel="0" collapsed="false">
      <c r="A103" s="102"/>
      <c r="B103" s="102"/>
      <c r="C103" s="102"/>
      <c r="D103" s="102"/>
      <c r="E103" s="102"/>
      <c r="F103" s="102"/>
      <c r="G103" s="102"/>
      <c r="H103" s="102"/>
      <c r="I103" s="102"/>
      <c r="J103" s="102"/>
      <c r="K103" s="102"/>
      <c r="L103" s="102"/>
      <c r="M103" s="102"/>
      <c r="N103" s="102"/>
      <c r="O103" s="102"/>
      <c r="P103" s="102"/>
      <c r="Q103" s="102"/>
      <c r="R103" s="102"/>
      <c r="S103" s="102"/>
      <c r="T103" s="102"/>
      <c r="U103" s="102"/>
      <c r="V103" s="102"/>
      <c r="W103" s="102"/>
      <c r="X103" s="102"/>
      <c r="Y103" s="102"/>
      <c r="Z103" s="102"/>
      <c r="AA103" s="102"/>
      <c r="AB103" s="102"/>
      <c r="AC103" s="102"/>
      <c r="AD103" s="102"/>
      <c r="AE103" s="102"/>
      <c r="AF103" s="102"/>
      <c r="AG103" s="102"/>
      <c r="AH103" s="102"/>
    </row>
    <row r="104" customFormat="false" ht="15" hidden="false" customHeight="false" outlineLevel="0" collapsed="false">
      <c r="A104" s="142" t="s">
        <v>51</v>
      </c>
      <c r="B104" s="142"/>
      <c r="C104" s="48" t="s">
        <v>52</v>
      </c>
      <c r="D104" s="48"/>
      <c r="E104" s="102"/>
      <c r="F104" s="102"/>
      <c r="G104" s="142" t="s">
        <v>51</v>
      </c>
      <c r="H104" s="142"/>
      <c r="I104" s="48" t="s">
        <v>52</v>
      </c>
      <c r="J104" s="48"/>
      <c r="K104" s="102"/>
      <c r="L104" s="102"/>
      <c r="M104" s="142" t="s">
        <v>51</v>
      </c>
      <c r="N104" s="142"/>
      <c r="O104" s="48" t="s">
        <v>52</v>
      </c>
      <c r="P104" s="48"/>
      <c r="Q104" s="102"/>
      <c r="R104" s="142" t="s">
        <v>51</v>
      </c>
      <c r="S104" s="142"/>
      <c r="T104" s="48" t="s">
        <v>52</v>
      </c>
      <c r="U104" s="48"/>
      <c r="V104" s="102"/>
      <c r="W104" s="102"/>
      <c r="X104" s="142" t="s">
        <v>51</v>
      </c>
      <c r="Y104" s="142"/>
      <c r="Z104" s="48" t="s">
        <v>52</v>
      </c>
      <c r="AA104" s="48"/>
      <c r="AB104" s="102"/>
      <c r="AC104" s="102"/>
      <c r="AD104" s="142" t="s">
        <v>51</v>
      </c>
      <c r="AE104" s="142"/>
      <c r="AF104" s="48" t="s">
        <v>52</v>
      </c>
      <c r="AG104" s="48"/>
      <c r="AH104" s="102"/>
    </row>
    <row r="105" customFormat="false" ht="15" hidden="false" customHeight="false" outlineLevel="0" collapsed="false">
      <c r="A105" s="102"/>
      <c r="B105" s="102"/>
      <c r="C105" s="102"/>
      <c r="D105" s="102"/>
      <c r="E105" s="102"/>
      <c r="F105" s="102"/>
      <c r="G105" s="102"/>
      <c r="H105" s="102"/>
      <c r="I105" s="102"/>
      <c r="J105" s="102"/>
      <c r="K105" s="102"/>
      <c r="L105" s="102"/>
      <c r="M105" s="102"/>
      <c r="N105" s="102"/>
      <c r="O105" s="102"/>
      <c r="P105" s="102"/>
      <c r="Q105" s="102"/>
      <c r="R105" s="102"/>
      <c r="S105" s="102"/>
      <c r="T105" s="102"/>
      <c r="U105" s="102"/>
      <c r="V105" s="102"/>
      <c r="W105" s="102"/>
      <c r="X105" s="102"/>
      <c r="Y105" s="102"/>
      <c r="Z105" s="102"/>
      <c r="AA105" s="102"/>
      <c r="AB105" s="102"/>
      <c r="AC105" s="102"/>
      <c r="AD105" s="102"/>
      <c r="AE105" s="102"/>
      <c r="AF105" s="102"/>
      <c r="AG105" s="102"/>
      <c r="AH105" s="102"/>
    </row>
    <row r="106" customFormat="false" ht="15" hidden="false" customHeight="false" outlineLevel="0" collapsed="false">
      <c r="A106" s="1" t="s">
        <v>48</v>
      </c>
      <c r="B106" s="1"/>
      <c r="C106" s="1"/>
      <c r="D106" s="1"/>
      <c r="E106" s="1"/>
      <c r="G106" s="1" t="s">
        <v>48</v>
      </c>
      <c r="H106" s="1"/>
      <c r="I106" s="1"/>
      <c r="J106" s="1"/>
      <c r="K106" s="1"/>
      <c r="M106" s="1" t="s">
        <v>48</v>
      </c>
      <c r="N106" s="1"/>
      <c r="O106" s="1"/>
      <c r="P106" s="1"/>
      <c r="Q106" s="1"/>
      <c r="R106" s="1" t="s">
        <v>48</v>
      </c>
      <c r="S106" s="1"/>
      <c r="T106" s="1"/>
      <c r="U106" s="1"/>
      <c r="V106" s="1"/>
      <c r="X106" s="1" t="s">
        <v>48</v>
      </c>
      <c r="Y106" s="1"/>
      <c r="Z106" s="1"/>
      <c r="AA106" s="1"/>
      <c r="AB106" s="1"/>
      <c r="AD106" s="1" t="s">
        <v>48</v>
      </c>
      <c r="AE106" s="1"/>
      <c r="AF106" s="1"/>
      <c r="AG106" s="1"/>
      <c r="AH106" s="1"/>
    </row>
    <row r="107" customFormat="false" ht="15" hidden="false" customHeight="false" outlineLevel="0" collapsed="false">
      <c r="A107" s="1"/>
      <c r="B107" s="1"/>
      <c r="C107" s="1"/>
      <c r="D107" s="1"/>
      <c r="E107" s="1"/>
      <c r="G107" s="1"/>
      <c r="H107" s="1"/>
      <c r="I107" s="1"/>
      <c r="J107" s="1"/>
      <c r="K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X107" s="1"/>
      <c r="Y107" s="1"/>
      <c r="Z107" s="1"/>
      <c r="AA107" s="1"/>
      <c r="AB107" s="1"/>
      <c r="AD107" s="1"/>
      <c r="AE107" s="1"/>
      <c r="AF107" s="1"/>
      <c r="AG107" s="1"/>
      <c r="AH107" s="1"/>
    </row>
    <row r="108" customFormat="false" ht="15.75" hidden="false" customHeight="false" outlineLevel="0" collapsed="false">
      <c r="A108" s="138" t="s">
        <v>27</v>
      </c>
      <c r="B108" s="115" t="str">
        <f aca="false">B73</f>
        <v>A</v>
      </c>
      <c r="C108" s="139"/>
      <c r="D108" s="100" t="s">
        <v>46</v>
      </c>
      <c r="E108" s="100" t="str">
        <f aca="false">'Rozpis hřiště'!B85</f>
        <v>7. kolo</v>
      </c>
      <c r="G108" s="138" t="s">
        <v>27</v>
      </c>
      <c r="H108" s="115" t="str">
        <f aca="false">H73</f>
        <v>B</v>
      </c>
      <c r="I108" s="139"/>
      <c r="J108" s="100" t="s">
        <v>46</v>
      </c>
      <c r="K108" s="100" t="str">
        <f aca="false">E108</f>
        <v>7. kolo</v>
      </c>
      <c r="M108" s="138" t="s">
        <v>27</v>
      </c>
      <c r="N108" s="115" t="str">
        <f aca="false">N73</f>
        <v>C</v>
      </c>
      <c r="O108" s="139"/>
      <c r="P108" s="100" t="s">
        <v>46</v>
      </c>
      <c r="Q108" s="100" t="str">
        <f aca="false">K108</f>
        <v>7. kolo</v>
      </c>
      <c r="R108" s="138" t="s">
        <v>27</v>
      </c>
      <c r="S108" s="115" t="str">
        <f aca="false">S73</f>
        <v>A</v>
      </c>
      <c r="T108" s="139"/>
      <c r="U108" s="100" t="s">
        <v>46</v>
      </c>
      <c r="V108" s="100" t="str">
        <f aca="false">'Rozpis hřiště'!B86</f>
        <v>8. kolo</v>
      </c>
      <c r="X108" s="138" t="s">
        <v>27</v>
      </c>
      <c r="Y108" s="115" t="str">
        <f aca="false">Y73</f>
        <v>B</v>
      </c>
      <c r="Z108" s="139"/>
      <c r="AA108" s="100" t="s">
        <v>46</v>
      </c>
      <c r="AB108" s="100" t="str">
        <f aca="false">V108</f>
        <v>8. kolo</v>
      </c>
      <c r="AD108" s="138" t="s">
        <v>27</v>
      </c>
      <c r="AE108" s="115" t="str">
        <f aca="false">AE73</f>
        <v>C</v>
      </c>
      <c r="AF108" s="139"/>
      <c r="AG108" s="100" t="s">
        <v>46</v>
      </c>
      <c r="AH108" s="100" t="str">
        <f aca="false">AB108</f>
        <v>8. kolo</v>
      </c>
    </row>
    <row r="109" customFormat="false" ht="31.5" hidden="false" customHeight="false" outlineLevel="0" collapsed="false">
      <c r="A109" s="138" t="s">
        <v>49</v>
      </c>
      <c r="B109" s="114" t="str">
        <f aca="false">'Rozpis hřiště'!C36</f>
        <v>Jil A</v>
      </c>
      <c r="C109" s="139" t="s">
        <v>49</v>
      </c>
      <c r="D109" s="114" t="str">
        <f aca="false">'Rozpis hřiště'!D36</f>
        <v>Jil B</v>
      </c>
      <c r="E109" s="140"/>
      <c r="F109" s="102"/>
      <c r="G109" s="138" t="s">
        <v>49</v>
      </c>
      <c r="H109" s="114" t="str">
        <f aca="false">'Rozpis hřiště'!M36</f>
        <v>Rok A</v>
      </c>
      <c r="I109" s="139" t="s">
        <v>49</v>
      </c>
      <c r="J109" s="114" t="str">
        <f aca="false">'Rozpis hřiště'!N36</f>
        <v>Rok B</v>
      </c>
      <c r="K109" s="140"/>
      <c r="L109" s="102"/>
      <c r="M109" s="138" t="s">
        <v>49</v>
      </c>
      <c r="N109" s="114" t="str">
        <f aca="false">'Rozpis hřiště'!C85</f>
        <v>Tur A</v>
      </c>
      <c r="O109" s="139" t="s">
        <v>49</v>
      </c>
      <c r="P109" s="114" t="str">
        <f aca="false">'Rozpis hřiště'!D85</f>
        <v>Rok C</v>
      </c>
      <c r="Q109" s="102"/>
      <c r="R109" s="138" t="s">
        <v>49</v>
      </c>
      <c r="S109" s="114" t="str">
        <f aca="false">'Rozpis hřiště'!C37</f>
        <v>Jil A</v>
      </c>
      <c r="T109" s="139" t="s">
        <v>49</v>
      </c>
      <c r="U109" s="114" t="str">
        <f aca="false">'Rozpis hřiště'!D37</f>
        <v>Rok C</v>
      </c>
      <c r="V109" s="140"/>
      <c r="W109" s="102"/>
      <c r="X109" s="138" t="s">
        <v>49</v>
      </c>
      <c r="Y109" s="114" t="str">
        <f aca="false">'Rozpis hřiště'!M37</f>
        <v>Jil B</v>
      </c>
      <c r="Z109" s="139" t="s">
        <v>49</v>
      </c>
      <c r="AA109" s="114" t="str">
        <f aca="false">'Rozpis hřiště'!N37</f>
        <v>Jil D</v>
      </c>
      <c r="AB109" s="140"/>
      <c r="AC109" s="102"/>
      <c r="AD109" s="138" t="s">
        <v>49</v>
      </c>
      <c r="AE109" s="114" t="str">
        <f aca="false">'Rozpis hřiště'!C86</f>
        <v>Rok A</v>
      </c>
      <c r="AF109" s="139" t="s">
        <v>49</v>
      </c>
      <c r="AG109" s="114" t="str">
        <f aca="false">'Rozpis hřiště'!D86</f>
        <v>Jil C</v>
      </c>
      <c r="AH109" s="102"/>
    </row>
    <row r="110" customFormat="false" ht="15" hidden="false" customHeight="false" outlineLevel="0" collapsed="false">
      <c r="A110" s="48"/>
      <c r="B110" s="141"/>
      <c r="C110" s="100"/>
      <c r="D110" s="141"/>
      <c r="E110" s="48"/>
      <c r="F110" s="102"/>
      <c r="G110" s="48"/>
      <c r="H110" s="141"/>
      <c r="I110" s="100"/>
      <c r="J110" s="141"/>
      <c r="K110" s="48"/>
      <c r="L110" s="102"/>
      <c r="M110" s="48"/>
      <c r="N110" s="141"/>
      <c r="O110" s="100"/>
      <c r="P110" s="141"/>
      <c r="Q110" s="48"/>
      <c r="R110" s="48"/>
      <c r="S110" s="141"/>
      <c r="T110" s="100"/>
      <c r="U110" s="141"/>
      <c r="V110" s="48"/>
      <c r="W110" s="102"/>
      <c r="X110" s="48"/>
      <c r="Y110" s="141"/>
      <c r="Z110" s="100"/>
      <c r="AA110" s="141"/>
      <c r="AB110" s="48"/>
      <c r="AC110" s="102"/>
      <c r="AD110" s="48"/>
      <c r="AE110" s="141"/>
      <c r="AF110" s="100"/>
      <c r="AG110" s="141"/>
      <c r="AH110" s="48"/>
    </row>
    <row r="111" customFormat="false" ht="15" hidden="false" customHeight="false" outlineLevel="0" collapsed="false">
      <c r="A111" s="102"/>
      <c r="B111" s="102" t="n">
        <v>1</v>
      </c>
      <c r="C111" s="102"/>
      <c r="D111" s="102" t="n">
        <v>1</v>
      </c>
      <c r="E111" s="102"/>
      <c r="F111" s="102"/>
      <c r="G111" s="102"/>
      <c r="H111" s="102" t="n">
        <v>1</v>
      </c>
      <c r="I111" s="102"/>
      <c r="J111" s="102" t="n">
        <v>1</v>
      </c>
      <c r="K111" s="102"/>
      <c r="L111" s="102"/>
      <c r="M111" s="102"/>
      <c r="N111" s="102" t="n">
        <v>1</v>
      </c>
      <c r="O111" s="102"/>
      <c r="P111" s="102" t="n">
        <v>1</v>
      </c>
      <c r="Q111" s="102"/>
      <c r="R111" s="102"/>
      <c r="S111" s="102" t="n">
        <v>1</v>
      </c>
      <c r="T111" s="102"/>
      <c r="U111" s="102" t="n">
        <v>1</v>
      </c>
      <c r="V111" s="102"/>
      <c r="W111" s="102"/>
      <c r="X111" s="102"/>
      <c r="Y111" s="102" t="n">
        <v>1</v>
      </c>
      <c r="Z111" s="102"/>
      <c r="AA111" s="102" t="n">
        <v>1</v>
      </c>
      <c r="AB111" s="102"/>
      <c r="AC111" s="102"/>
      <c r="AD111" s="102"/>
      <c r="AE111" s="102" t="n">
        <v>1</v>
      </c>
      <c r="AF111" s="102"/>
      <c r="AG111" s="102" t="n">
        <v>1</v>
      </c>
      <c r="AH111" s="102"/>
    </row>
    <row r="112" customFormat="false" ht="15" hidden="false" customHeight="false" outlineLevel="0" collapsed="false">
      <c r="A112" s="102"/>
      <c r="B112" s="102" t="n">
        <v>2</v>
      </c>
      <c r="C112" s="102"/>
      <c r="D112" s="102" t="n">
        <v>2</v>
      </c>
      <c r="E112" s="102"/>
      <c r="F112" s="102"/>
      <c r="G112" s="102"/>
      <c r="H112" s="102" t="n">
        <v>2</v>
      </c>
      <c r="I112" s="102"/>
      <c r="J112" s="102" t="n">
        <v>2</v>
      </c>
      <c r="K112" s="102"/>
      <c r="L112" s="102"/>
      <c r="M112" s="102"/>
      <c r="N112" s="102" t="n">
        <v>2</v>
      </c>
      <c r="O112" s="102"/>
      <c r="P112" s="102" t="n">
        <v>2</v>
      </c>
      <c r="Q112" s="102"/>
      <c r="R112" s="102"/>
      <c r="S112" s="102" t="n">
        <v>2</v>
      </c>
      <c r="T112" s="102"/>
      <c r="U112" s="102" t="n">
        <v>2</v>
      </c>
      <c r="V112" s="102"/>
      <c r="W112" s="102"/>
      <c r="X112" s="102"/>
      <c r="Y112" s="102" t="n">
        <v>2</v>
      </c>
      <c r="Z112" s="102"/>
      <c r="AA112" s="102" t="n">
        <v>2</v>
      </c>
      <c r="AB112" s="102"/>
      <c r="AC112" s="102"/>
      <c r="AD112" s="102"/>
      <c r="AE112" s="102" t="n">
        <v>2</v>
      </c>
      <c r="AF112" s="102"/>
      <c r="AG112" s="102" t="n">
        <v>2</v>
      </c>
      <c r="AH112" s="102"/>
    </row>
    <row r="113" customFormat="false" ht="15" hidden="false" customHeight="false" outlineLevel="0" collapsed="false">
      <c r="A113" s="102"/>
      <c r="B113" s="102" t="n">
        <v>3</v>
      </c>
      <c r="C113" s="102"/>
      <c r="D113" s="102" t="n">
        <v>3</v>
      </c>
      <c r="E113" s="102"/>
      <c r="F113" s="102"/>
      <c r="G113" s="102"/>
      <c r="H113" s="102" t="n">
        <v>3</v>
      </c>
      <c r="I113" s="102"/>
      <c r="J113" s="102" t="n">
        <v>3</v>
      </c>
      <c r="K113" s="102"/>
      <c r="L113" s="102"/>
      <c r="M113" s="102"/>
      <c r="N113" s="102" t="n">
        <v>3</v>
      </c>
      <c r="O113" s="102"/>
      <c r="P113" s="102" t="n">
        <v>3</v>
      </c>
      <c r="Q113" s="102"/>
      <c r="R113" s="102"/>
      <c r="S113" s="102" t="n">
        <v>3</v>
      </c>
      <c r="T113" s="102"/>
      <c r="U113" s="102" t="n">
        <v>3</v>
      </c>
      <c r="V113" s="102"/>
      <c r="W113" s="102"/>
      <c r="X113" s="102"/>
      <c r="Y113" s="102" t="n">
        <v>3</v>
      </c>
      <c r="Z113" s="102"/>
      <c r="AA113" s="102" t="n">
        <v>3</v>
      </c>
      <c r="AB113" s="102"/>
      <c r="AC113" s="102"/>
      <c r="AD113" s="102"/>
      <c r="AE113" s="102" t="n">
        <v>3</v>
      </c>
      <c r="AF113" s="102"/>
      <c r="AG113" s="102" t="n">
        <v>3</v>
      </c>
      <c r="AH113" s="102"/>
    </row>
    <row r="114" customFormat="false" ht="15" hidden="false" customHeight="false" outlineLevel="0" collapsed="false">
      <c r="A114" s="102"/>
      <c r="B114" s="102" t="n">
        <v>4</v>
      </c>
      <c r="C114" s="102"/>
      <c r="D114" s="102" t="n">
        <v>4</v>
      </c>
      <c r="E114" s="102"/>
      <c r="F114" s="102"/>
      <c r="G114" s="102"/>
      <c r="H114" s="102" t="n">
        <v>4</v>
      </c>
      <c r="I114" s="102"/>
      <c r="J114" s="102" t="n">
        <v>4</v>
      </c>
      <c r="K114" s="102"/>
      <c r="L114" s="102"/>
      <c r="M114" s="102"/>
      <c r="N114" s="102" t="n">
        <v>4</v>
      </c>
      <c r="O114" s="102"/>
      <c r="P114" s="102" t="n">
        <v>4</v>
      </c>
      <c r="Q114" s="102"/>
      <c r="R114" s="102"/>
      <c r="S114" s="102" t="n">
        <v>4</v>
      </c>
      <c r="T114" s="102"/>
      <c r="U114" s="102" t="n">
        <v>4</v>
      </c>
      <c r="V114" s="102"/>
      <c r="W114" s="102"/>
      <c r="X114" s="102"/>
      <c r="Y114" s="102" t="n">
        <v>4</v>
      </c>
      <c r="Z114" s="102"/>
      <c r="AA114" s="102" t="n">
        <v>4</v>
      </c>
      <c r="AB114" s="102"/>
      <c r="AC114" s="102"/>
      <c r="AD114" s="102"/>
      <c r="AE114" s="102" t="n">
        <v>4</v>
      </c>
      <c r="AF114" s="102"/>
      <c r="AG114" s="102" t="n">
        <v>4</v>
      </c>
      <c r="AH114" s="102"/>
    </row>
    <row r="115" customFormat="false" ht="15" hidden="false" customHeight="false" outlineLevel="0" collapsed="false">
      <c r="A115" s="102"/>
      <c r="B115" s="102" t="n">
        <v>5</v>
      </c>
      <c r="C115" s="102"/>
      <c r="D115" s="102" t="n">
        <v>5</v>
      </c>
      <c r="E115" s="102"/>
      <c r="F115" s="102"/>
      <c r="G115" s="102"/>
      <c r="H115" s="102" t="n">
        <v>5</v>
      </c>
      <c r="I115" s="102"/>
      <c r="J115" s="102" t="n">
        <v>5</v>
      </c>
      <c r="K115" s="102"/>
      <c r="L115" s="102"/>
      <c r="M115" s="102"/>
      <c r="N115" s="102" t="n">
        <v>5</v>
      </c>
      <c r="O115" s="102"/>
      <c r="P115" s="102" t="n">
        <v>5</v>
      </c>
      <c r="Q115" s="102"/>
      <c r="R115" s="102"/>
      <c r="S115" s="102" t="n">
        <v>5</v>
      </c>
      <c r="T115" s="102"/>
      <c r="U115" s="102" t="n">
        <v>5</v>
      </c>
      <c r="V115" s="102"/>
      <c r="W115" s="102"/>
      <c r="X115" s="102"/>
      <c r="Y115" s="102" t="n">
        <v>5</v>
      </c>
      <c r="Z115" s="102"/>
      <c r="AA115" s="102" t="n">
        <v>5</v>
      </c>
      <c r="AB115" s="102"/>
      <c r="AC115" s="102"/>
      <c r="AD115" s="102"/>
      <c r="AE115" s="102" t="n">
        <v>5</v>
      </c>
      <c r="AF115" s="102"/>
      <c r="AG115" s="102" t="n">
        <v>5</v>
      </c>
      <c r="AH115" s="102"/>
    </row>
    <row r="116" customFormat="false" ht="15" hidden="false" customHeight="false" outlineLevel="0" collapsed="false">
      <c r="A116" s="102"/>
      <c r="B116" s="102" t="n">
        <v>6</v>
      </c>
      <c r="C116" s="102"/>
      <c r="D116" s="102" t="n">
        <v>6</v>
      </c>
      <c r="E116" s="102"/>
      <c r="F116" s="102"/>
      <c r="G116" s="102"/>
      <c r="H116" s="102" t="n">
        <v>6</v>
      </c>
      <c r="I116" s="102"/>
      <c r="J116" s="102" t="n">
        <v>6</v>
      </c>
      <c r="K116" s="102"/>
      <c r="L116" s="102"/>
      <c r="M116" s="102"/>
      <c r="N116" s="102" t="n">
        <v>6</v>
      </c>
      <c r="O116" s="102"/>
      <c r="P116" s="102" t="n">
        <v>6</v>
      </c>
      <c r="Q116" s="102"/>
      <c r="R116" s="102"/>
      <c r="S116" s="102" t="n">
        <v>6</v>
      </c>
      <c r="T116" s="102"/>
      <c r="U116" s="102" t="n">
        <v>6</v>
      </c>
      <c r="V116" s="102"/>
      <c r="W116" s="102"/>
      <c r="X116" s="102"/>
      <c r="Y116" s="102" t="n">
        <v>6</v>
      </c>
      <c r="Z116" s="102"/>
      <c r="AA116" s="102" t="n">
        <v>6</v>
      </c>
      <c r="AB116" s="102"/>
      <c r="AC116" s="102"/>
      <c r="AD116" s="102"/>
      <c r="AE116" s="102" t="n">
        <v>6</v>
      </c>
      <c r="AF116" s="102"/>
      <c r="AG116" s="102" t="n">
        <v>6</v>
      </c>
      <c r="AH116" s="102"/>
    </row>
    <row r="117" customFormat="false" ht="15" hidden="false" customHeight="false" outlineLevel="0" collapsed="false">
      <c r="A117" s="102"/>
      <c r="B117" s="102" t="n">
        <v>7</v>
      </c>
      <c r="C117" s="102"/>
      <c r="D117" s="102" t="n">
        <v>7</v>
      </c>
      <c r="E117" s="102"/>
      <c r="F117" s="102"/>
      <c r="G117" s="102"/>
      <c r="H117" s="102" t="n">
        <v>7</v>
      </c>
      <c r="I117" s="102"/>
      <c r="J117" s="102" t="n">
        <v>7</v>
      </c>
      <c r="K117" s="102"/>
      <c r="L117" s="102"/>
      <c r="M117" s="102"/>
      <c r="N117" s="102" t="n">
        <v>7</v>
      </c>
      <c r="O117" s="102"/>
      <c r="P117" s="102" t="n">
        <v>7</v>
      </c>
      <c r="Q117" s="102"/>
      <c r="R117" s="102"/>
      <c r="S117" s="102" t="n">
        <v>7</v>
      </c>
      <c r="T117" s="102"/>
      <c r="U117" s="102" t="n">
        <v>7</v>
      </c>
      <c r="V117" s="102"/>
      <c r="W117" s="102"/>
      <c r="X117" s="102"/>
      <c r="Y117" s="102" t="n">
        <v>7</v>
      </c>
      <c r="Z117" s="102"/>
      <c r="AA117" s="102" t="n">
        <v>7</v>
      </c>
      <c r="AB117" s="102"/>
      <c r="AC117" s="102"/>
      <c r="AD117" s="102"/>
      <c r="AE117" s="102" t="n">
        <v>7</v>
      </c>
      <c r="AF117" s="102"/>
      <c r="AG117" s="102" t="n">
        <v>7</v>
      </c>
      <c r="AH117" s="102"/>
    </row>
    <row r="118" customFormat="false" ht="15" hidden="false" customHeight="false" outlineLevel="0" collapsed="false">
      <c r="A118" s="102"/>
      <c r="B118" s="102" t="n">
        <v>8</v>
      </c>
      <c r="C118" s="102"/>
      <c r="D118" s="102" t="n">
        <v>8</v>
      </c>
      <c r="E118" s="102"/>
      <c r="F118" s="102"/>
      <c r="G118" s="102"/>
      <c r="H118" s="102" t="n">
        <v>8</v>
      </c>
      <c r="I118" s="102"/>
      <c r="J118" s="102" t="n">
        <v>8</v>
      </c>
      <c r="K118" s="102"/>
      <c r="L118" s="102"/>
      <c r="M118" s="102"/>
      <c r="N118" s="102" t="n">
        <v>8</v>
      </c>
      <c r="O118" s="102"/>
      <c r="P118" s="102" t="n">
        <v>8</v>
      </c>
      <c r="Q118" s="102"/>
      <c r="R118" s="102"/>
      <c r="S118" s="102" t="n">
        <v>8</v>
      </c>
      <c r="T118" s="102"/>
      <c r="U118" s="102" t="n">
        <v>8</v>
      </c>
      <c r="V118" s="102"/>
      <c r="W118" s="102"/>
      <c r="X118" s="102"/>
      <c r="Y118" s="102" t="n">
        <v>8</v>
      </c>
      <c r="Z118" s="102"/>
      <c r="AA118" s="102" t="n">
        <v>8</v>
      </c>
      <c r="AB118" s="102"/>
      <c r="AC118" s="102"/>
      <c r="AD118" s="102"/>
      <c r="AE118" s="102" t="n">
        <v>8</v>
      </c>
      <c r="AF118" s="102"/>
      <c r="AG118" s="102" t="n">
        <v>8</v>
      </c>
      <c r="AH118" s="102"/>
    </row>
    <row r="119" customFormat="false" ht="15" hidden="false" customHeight="false" outlineLevel="0" collapsed="false">
      <c r="A119" s="102"/>
      <c r="B119" s="102" t="n">
        <v>9</v>
      </c>
      <c r="C119" s="102"/>
      <c r="D119" s="102" t="n">
        <v>9</v>
      </c>
      <c r="E119" s="102"/>
      <c r="F119" s="102"/>
      <c r="G119" s="102"/>
      <c r="H119" s="102" t="n">
        <v>9</v>
      </c>
      <c r="I119" s="102"/>
      <c r="J119" s="102" t="n">
        <v>9</v>
      </c>
      <c r="K119" s="102"/>
      <c r="L119" s="102"/>
      <c r="M119" s="102"/>
      <c r="N119" s="102" t="n">
        <v>9</v>
      </c>
      <c r="O119" s="102"/>
      <c r="P119" s="102" t="n">
        <v>9</v>
      </c>
      <c r="Q119" s="102"/>
      <c r="R119" s="102"/>
      <c r="S119" s="102" t="n">
        <v>9</v>
      </c>
      <c r="T119" s="102"/>
      <c r="U119" s="102" t="n">
        <v>9</v>
      </c>
      <c r="V119" s="102"/>
      <c r="W119" s="102"/>
      <c r="X119" s="102"/>
      <c r="Y119" s="102" t="n">
        <v>9</v>
      </c>
      <c r="Z119" s="102"/>
      <c r="AA119" s="102" t="n">
        <v>9</v>
      </c>
      <c r="AB119" s="102"/>
      <c r="AC119" s="102"/>
      <c r="AD119" s="102"/>
      <c r="AE119" s="102" t="n">
        <v>9</v>
      </c>
      <c r="AF119" s="102"/>
      <c r="AG119" s="102" t="n">
        <v>9</v>
      </c>
      <c r="AH119" s="102"/>
    </row>
    <row r="120" customFormat="false" ht="15" hidden="false" customHeight="false" outlineLevel="0" collapsed="false">
      <c r="A120" s="102"/>
      <c r="B120" s="102" t="n">
        <v>10</v>
      </c>
      <c r="C120" s="102"/>
      <c r="D120" s="102" t="n">
        <v>10</v>
      </c>
      <c r="E120" s="102"/>
      <c r="F120" s="102"/>
      <c r="G120" s="102"/>
      <c r="H120" s="102" t="n">
        <v>10</v>
      </c>
      <c r="I120" s="102"/>
      <c r="J120" s="102" t="n">
        <v>10</v>
      </c>
      <c r="K120" s="102"/>
      <c r="L120" s="102"/>
      <c r="M120" s="102"/>
      <c r="N120" s="102" t="n">
        <v>10</v>
      </c>
      <c r="O120" s="102"/>
      <c r="P120" s="102" t="n">
        <v>10</v>
      </c>
      <c r="Q120" s="102"/>
      <c r="R120" s="102"/>
      <c r="S120" s="102" t="n">
        <v>10</v>
      </c>
      <c r="T120" s="102"/>
      <c r="U120" s="102" t="n">
        <v>10</v>
      </c>
      <c r="V120" s="102"/>
      <c r="W120" s="102"/>
      <c r="X120" s="102"/>
      <c r="Y120" s="102" t="n">
        <v>10</v>
      </c>
      <c r="Z120" s="102"/>
      <c r="AA120" s="102" t="n">
        <v>10</v>
      </c>
      <c r="AB120" s="102"/>
      <c r="AC120" s="102"/>
      <c r="AD120" s="102"/>
      <c r="AE120" s="102" t="n">
        <v>10</v>
      </c>
      <c r="AF120" s="102"/>
      <c r="AG120" s="102" t="n">
        <v>10</v>
      </c>
      <c r="AH120" s="102"/>
    </row>
    <row r="121" customFormat="false" ht="15" hidden="false" customHeight="false" outlineLevel="0" collapsed="false">
      <c r="A121" s="102"/>
      <c r="B121" s="102" t="n">
        <v>11</v>
      </c>
      <c r="C121" s="102"/>
      <c r="D121" s="102" t="n">
        <v>11</v>
      </c>
      <c r="E121" s="102"/>
      <c r="F121" s="102"/>
      <c r="G121" s="102"/>
      <c r="H121" s="102" t="n">
        <v>11</v>
      </c>
      <c r="I121" s="102"/>
      <c r="J121" s="102" t="n">
        <v>11</v>
      </c>
      <c r="K121" s="102"/>
      <c r="L121" s="102"/>
      <c r="M121" s="102"/>
      <c r="N121" s="102" t="n">
        <v>11</v>
      </c>
      <c r="O121" s="102"/>
      <c r="P121" s="102" t="n">
        <v>11</v>
      </c>
      <c r="Q121" s="102"/>
      <c r="R121" s="102"/>
      <c r="S121" s="102" t="n">
        <v>11</v>
      </c>
      <c r="T121" s="102"/>
      <c r="U121" s="102" t="n">
        <v>11</v>
      </c>
      <c r="V121" s="102"/>
      <c r="W121" s="102"/>
      <c r="X121" s="102"/>
      <c r="Y121" s="102" t="n">
        <v>11</v>
      </c>
      <c r="Z121" s="102"/>
      <c r="AA121" s="102" t="n">
        <v>11</v>
      </c>
      <c r="AB121" s="102"/>
      <c r="AC121" s="102"/>
      <c r="AD121" s="102"/>
      <c r="AE121" s="102" t="n">
        <v>11</v>
      </c>
      <c r="AF121" s="102"/>
      <c r="AG121" s="102" t="n">
        <v>11</v>
      </c>
      <c r="AH121" s="102"/>
    </row>
    <row r="122" customFormat="false" ht="15" hidden="false" customHeight="false" outlineLevel="0" collapsed="false">
      <c r="A122" s="102"/>
      <c r="B122" s="102" t="n">
        <v>12</v>
      </c>
      <c r="C122" s="102"/>
      <c r="D122" s="102" t="n">
        <v>12</v>
      </c>
      <c r="E122" s="102"/>
      <c r="F122" s="102"/>
      <c r="G122" s="102"/>
      <c r="H122" s="102" t="n">
        <v>12</v>
      </c>
      <c r="I122" s="102"/>
      <c r="J122" s="102" t="n">
        <v>12</v>
      </c>
      <c r="K122" s="102"/>
      <c r="L122" s="102"/>
      <c r="M122" s="102"/>
      <c r="N122" s="102" t="n">
        <v>12</v>
      </c>
      <c r="O122" s="102"/>
      <c r="P122" s="102" t="n">
        <v>12</v>
      </c>
      <c r="Q122" s="102"/>
      <c r="R122" s="102"/>
      <c r="S122" s="102" t="n">
        <v>12</v>
      </c>
      <c r="T122" s="102"/>
      <c r="U122" s="102" t="n">
        <v>12</v>
      </c>
      <c r="V122" s="102"/>
      <c r="W122" s="102"/>
      <c r="X122" s="102"/>
      <c r="Y122" s="102" t="n">
        <v>12</v>
      </c>
      <c r="Z122" s="102"/>
      <c r="AA122" s="102" t="n">
        <v>12</v>
      </c>
      <c r="AB122" s="102"/>
      <c r="AC122" s="102"/>
      <c r="AD122" s="102"/>
      <c r="AE122" s="102" t="n">
        <v>12</v>
      </c>
      <c r="AF122" s="102"/>
      <c r="AG122" s="102" t="n">
        <v>12</v>
      </c>
      <c r="AH122" s="102"/>
    </row>
    <row r="123" customFormat="false" ht="15" hidden="false" customHeight="false" outlineLevel="0" collapsed="false">
      <c r="A123" s="102"/>
      <c r="B123" s="102" t="n">
        <v>13</v>
      </c>
      <c r="C123" s="102"/>
      <c r="D123" s="102" t="n">
        <v>13</v>
      </c>
      <c r="E123" s="102"/>
      <c r="F123" s="102"/>
      <c r="G123" s="102"/>
      <c r="H123" s="102" t="n">
        <v>13</v>
      </c>
      <c r="I123" s="102"/>
      <c r="J123" s="102" t="n">
        <v>13</v>
      </c>
      <c r="K123" s="102"/>
      <c r="L123" s="102"/>
      <c r="M123" s="102"/>
      <c r="N123" s="102" t="n">
        <v>13</v>
      </c>
      <c r="O123" s="102"/>
      <c r="P123" s="102" t="n">
        <v>13</v>
      </c>
      <c r="Q123" s="102"/>
      <c r="R123" s="102"/>
      <c r="S123" s="102" t="n">
        <v>13</v>
      </c>
      <c r="T123" s="102"/>
      <c r="U123" s="102" t="n">
        <v>13</v>
      </c>
      <c r="V123" s="102"/>
      <c r="W123" s="102"/>
      <c r="X123" s="102"/>
      <c r="Y123" s="102" t="n">
        <v>13</v>
      </c>
      <c r="Z123" s="102"/>
      <c r="AA123" s="102" t="n">
        <v>13</v>
      </c>
      <c r="AB123" s="102"/>
      <c r="AC123" s="102"/>
      <c r="AD123" s="102"/>
      <c r="AE123" s="102" t="n">
        <v>13</v>
      </c>
      <c r="AF123" s="102"/>
      <c r="AG123" s="102" t="n">
        <v>13</v>
      </c>
      <c r="AH123" s="102"/>
    </row>
    <row r="124" customFormat="false" ht="15" hidden="false" customHeight="false" outlineLevel="0" collapsed="false">
      <c r="A124" s="102"/>
      <c r="B124" s="102" t="n">
        <v>14</v>
      </c>
      <c r="C124" s="102"/>
      <c r="D124" s="102" t="n">
        <v>14</v>
      </c>
      <c r="E124" s="102"/>
      <c r="F124" s="102"/>
      <c r="G124" s="102"/>
      <c r="H124" s="102" t="n">
        <v>14</v>
      </c>
      <c r="I124" s="102"/>
      <c r="J124" s="102" t="n">
        <v>14</v>
      </c>
      <c r="K124" s="102"/>
      <c r="L124" s="102"/>
      <c r="M124" s="102"/>
      <c r="N124" s="102" t="n">
        <v>14</v>
      </c>
      <c r="O124" s="102"/>
      <c r="P124" s="102" t="n">
        <v>14</v>
      </c>
      <c r="Q124" s="102"/>
      <c r="R124" s="102"/>
      <c r="S124" s="102" t="n">
        <v>14</v>
      </c>
      <c r="T124" s="102"/>
      <c r="U124" s="102" t="n">
        <v>14</v>
      </c>
      <c r="V124" s="102"/>
      <c r="W124" s="102"/>
      <c r="X124" s="102"/>
      <c r="Y124" s="102" t="n">
        <v>14</v>
      </c>
      <c r="Z124" s="102"/>
      <c r="AA124" s="102" t="n">
        <v>14</v>
      </c>
      <c r="AB124" s="102"/>
      <c r="AC124" s="102"/>
      <c r="AD124" s="102"/>
      <c r="AE124" s="102" t="n">
        <v>14</v>
      </c>
      <c r="AF124" s="102"/>
      <c r="AG124" s="102" t="n">
        <v>14</v>
      </c>
      <c r="AH124" s="102"/>
    </row>
    <row r="125" customFormat="false" ht="15" hidden="false" customHeight="false" outlineLevel="0" collapsed="false">
      <c r="A125" s="102"/>
      <c r="B125" s="102" t="n">
        <v>15</v>
      </c>
      <c r="C125" s="102"/>
      <c r="D125" s="102" t="n">
        <v>15</v>
      </c>
      <c r="E125" s="102"/>
      <c r="F125" s="102"/>
      <c r="G125" s="102"/>
      <c r="H125" s="102" t="n">
        <v>15</v>
      </c>
      <c r="I125" s="102"/>
      <c r="J125" s="102" t="n">
        <v>15</v>
      </c>
      <c r="K125" s="102"/>
      <c r="L125" s="102"/>
      <c r="M125" s="102"/>
      <c r="N125" s="102" t="n">
        <v>15</v>
      </c>
      <c r="O125" s="102"/>
      <c r="P125" s="102" t="n">
        <v>15</v>
      </c>
      <c r="Q125" s="102"/>
      <c r="R125" s="102"/>
      <c r="S125" s="102" t="n">
        <v>15</v>
      </c>
      <c r="T125" s="102"/>
      <c r="U125" s="102" t="n">
        <v>15</v>
      </c>
      <c r="V125" s="102"/>
      <c r="W125" s="102"/>
      <c r="X125" s="102"/>
      <c r="Y125" s="102" t="n">
        <v>15</v>
      </c>
      <c r="Z125" s="102"/>
      <c r="AA125" s="102" t="n">
        <v>15</v>
      </c>
      <c r="AB125" s="102"/>
      <c r="AC125" s="102"/>
      <c r="AD125" s="102"/>
      <c r="AE125" s="102" t="n">
        <v>15</v>
      </c>
      <c r="AF125" s="102"/>
      <c r="AG125" s="102" t="n">
        <v>15</v>
      </c>
      <c r="AH125" s="102"/>
    </row>
    <row r="126" customFormat="false" ht="15" hidden="false" customHeight="false" outlineLevel="0" collapsed="false">
      <c r="A126" s="102"/>
      <c r="B126" s="102" t="n">
        <v>16</v>
      </c>
      <c r="C126" s="102"/>
      <c r="D126" s="102" t="n">
        <v>16</v>
      </c>
      <c r="E126" s="102"/>
      <c r="F126" s="102"/>
      <c r="G126" s="102"/>
      <c r="H126" s="102" t="n">
        <v>16</v>
      </c>
      <c r="I126" s="102"/>
      <c r="J126" s="102" t="n">
        <v>16</v>
      </c>
      <c r="K126" s="102"/>
      <c r="L126" s="102"/>
      <c r="M126" s="102"/>
      <c r="N126" s="102" t="n">
        <v>16</v>
      </c>
      <c r="O126" s="102"/>
      <c r="P126" s="102" t="n">
        <v>16</v>
      </c>
      <c r="Q126" s="102"/>
      <c r="R126" s="102"/>
      <c r="S126" s="102" t="n">
        <v>16</v>
      </c>
      <c r="T126" s="102"/>
      <c r="U126" s="102" t="n">
        <v>16</v>
      </c>
      <c r="V126" s="102"/>
      <c r="W126" s="102"/>
      <c r="X126" s="102"/>
      <c r="Y126" s="102" t="n">
        <v>16</v>
      </c>
      <c r="Z126" s="102"/>
      <c r="AA126" s="102" t="n">
        <v>16</v>
      </c>
      <c r="AB126" s="102"/>
      <c r="AC126" s="102"/>
      <c r="AD126" s="102"/>
      <c r="AE126" s="102" t="n">
        <v>16</v>
      </c>
      <c r="AF126" s="102"/>
      <c r="AG126" s="102" t="n">
        <v>16</v>
      </c>
      <c r="AH126" s="102"/>
    </row>
    <row r="127" customFormat="false" ht="15" hidden="false" customHeight="false" outlineLevel="0" collapsed="false">
      <c r="A127" s="102"/>
      <c r="B127" s="102" t="n">
        <v>17</v>
      </c>
      <c r="C127" s="102"/>
      <c r="D127" s="102" t="n">
        <v>17</v>
      </c>
      <c r="E127" s="102"/>
      <c r="F127" s="102"/>
      <c r="G127" s="102"/>
      <c r="H127" s="102" t="n">
        <v>17</v>
      </c>
      <c r="I127" s="102"/>
      <c r="J127" s="102" t="n">
        <v>17</v>
      </c>
      <c r="K127" s="102"/>
      <c r="L127" s="102"/>
      <c r="M127" s="102"/>
      <c r="N127" s="102" t="n">
        <v>17</v>
      </c>
      <c r="O127" s="102"/>
      <c r="P127" s="102" t="n">
        <v>17</v>
      </c>
      <c r="Q127" s="102"/>
      <c r="R127" s="102"/>
      <c r="S127" s="102" t="n">
        <v>17</v>
      </c>
      <c r="T127" s="102"/>
      <c r="U127" s="102" t="n">
        <v>17</v>
      </c>
      <c r="V127" s="102"/>
      <c r="W127" s="102"/>
      <c r="X127" s="102"/>
      <c r="Y127" s="102" t="n">
        <v>17</v>
      </c>
      <c r="Z127" s="102"/>
      <c r="AA127" s="102" t="n">
        <v>17</v>
      </c>
      <c r="AB127" s="102"/>
      <c r="AC127" s="102"/>
      <c r="AD127" s="102"/>
      <c r="AE127" s="102" t="n">
        <v>17</v>
      </c>
      <c r="AF127" s="102"/>
      <c r="AG127" s="102" t="n">
        <v>17</v>
      </c>
      <c r="AH127" s="102"/>
    </row>
    <row r="128" customFormat="false" ht="15" hidden="false" customHeight="false" outlineLevel="0" collapsed="false">
      <c r="A128" s="102"/>
      <c r="B128" s="102" t="n">
        <v>18</v>
      </c>
      <c r="C128" s="102"/>
      <c r="D128" s="102" t="n">
        <v>18</v>
      </c>
      <c r="E128" s="102"/>
      <c r="F128" s="102"/>
      <c r="G128" s="102"/>
      <c r="H128" s="102" t="n">
        <v>18</v>
      </c>
      <c r="I128" s="102"/>
      <c r="J128" s="102" t="n">
        <v>18</v>
      </c>
      <c r="K128" s="102"/>
      <c r="L128" s="102"/>
      <c r="M128" s="102"/>
      <c r="N128" s="102" t="n">
        <v>18</v>
      </c>
      <c r="O128" s="102"/>
      <c r="P128" s="102" t="n">
        <v>18</v>
      </c>
      <c r="Q128" s="102"/>
      <c r="R128" s="102"/>
      <c r="S128" s="102" t="n">
        <v>18</v>
      </c>
      <c r="T128" s="102"/>
      <c r="U128" s="102" t="n">
        <v>18</v>
      </c>
      <c r="V128" s="102"/>
      <c r="W128" s="102"/>
      <c r="X128" s="102"/>
      <c r="Y128" s="102" t="n">
        <v>18</v>
      </c>
      <c r="Z128" s="102"/>
      <c r="AA128" s="102" t="n">
        <v>18</v>
      </c>
      <c r="AB128" s="102"/>
      <c r="AC128" s="102"/>
      <c r="AD128" s="102"/>
      <c r="AE128" s="102" t="n">
        <v>18</v>
      </c>
      <c r="AF128" s="102"/>
      <c r="AG128" s="102" t="n">
        <v>18</v>
      </c>
      <c r="AH128" s="102"/>
    </row>
    <row r="129" customFormat="false" ht="15" hidden="false" customHeight="false" outlineLevel="0" collapsed="false">
      <c r="A129" s="102"/>
      <c r="B129" s="102" t="n">
        <v>19</v>
      </c>
      <c r="C129" s="102"/>
      <c r="D129" s="102" t="n">
        <v>19</v>
      </c>
      <c r="E129" s="102"/>
      <c r="F129" s="102"/>
      <c r="G129" s="102"/>
      <c r="H129" s="102" t="n">
        <v>19</v>
      </c>
      <c r="I129" s="102"/>
      <c r="J129" s="102" t="n">
        <v>19</v>
      </c>
      <c r="K129" s="102"/>
      <c r="L129" s="102"/>
      <c r="M129" s="102"/>
      <c r="N129" s="102" t="n">
        <v>19</v>
      </c>
      <c r="O129" s="102"/>
      <c r="P129" s="102" t="n">
        <v>19</v>
      </c>
      <c r="Q129" s="102"/>
      <c r="R129" s="102"/>
      <c r="S129" s="102" t="n">
        <v>19</v>
      </c>
      <c r="T129" s="102"/>
      <c r="U129" s="102" t="n">
        <v>19</v>
      </c>
      <c r="V129" s="102"/>
      <c r="W129" s="102"/>
      <c r="X129" s="102"/>
      <c r="Y129" s="102" t="n">
        <v>19</v>
      </c>
      <c r="Z129" s="102"/>
      <c r="AA129" s="102" t="n">
        <v>19</v>
      </c>
      <c r="AB129" s="102"/>
      <c r="AC129" s="102"/>
      <c r="AD129" s="102"/>
      <c r="AE129" s="102" t="n">
        <v>19</v>
      </c>
      <c r="AF129" s="102"/>
      <c r="AG129" s="102" t="n">
        <v>19</v>
      </c>
      <c r="AH129" s="102"/>
    </row>
    <row r="130" customFormat="false" ht="15" hidden="false" customHeight="false" outlineLevel="0" collapsed="false">
      <c r="A130" s="102"/>
      <c r="B130" s="102" t="n">
        <v>20</v>
      </c>
      <c r="C130" s="102"/>
      <c r="D130" s="102" t="n">
        <v>20</v>
      </c>
      <c r="E130" s="102"/>
      <c r="F130" s="102"/>
      <c r="G130" s="102"/>
      <c r="H130" s="102" t="n">
        <v>20</v>
      </c>
      <c r="I130" s="102"/>
      <c r="J130" s="102" t="n">
        <v>20</v>
      </c>
      <c r="K130" s="102"/>
      <c r="L130" s="102"/>
      <c r="M130" s="102"/>
      <c r="N130" s="102" t="n">
        <v>20</v>
      </c>
      <c r="O130" s="102"/>
      <c r="P130" s="102" t="n">
        <v>20</v>
      </c>
      <c r="Q130" s="102"/>
      <c r="R130" s="102"/>
      <c r="S130" s="102" t="n">
        <v>20</v>
      </c>
      <c r="T130" s="102"/>
      <c r="U130" s="102" t="n">
        <v>20</v>
      </c>
      <c r="V130" s="102"/>
      <c r="W130" s="102"/>
      <c r="X130" s="102"/>
      <c r="Y130" s="102" t="n">
        <v>20</v>
      </c>
      <c r="Z130" s="102"/>
      <c r="AA130" s="102" t="n">
        <v>20</v>
      </c>
      <c r="AB130" s="102"/>
      <c r="AC130" s="102"/>
      <c r="AD130" s="102"/>
      <c r="AE130" s="102" t="n">
        <v>20</v>
      </c>
      <c r="AF130" s="102"/>
      <c r="AG130" s="102" t="n">
        <v>20</v>
      </c>
      <c r="AH130" s="102"/>
    </row>
    <row r="131" customFormat="false" ht="15" hidden="false" customHeight="false" outlineLevel="0" collapsed="false">
      <c r="A131" s="102"/>
      <c r="B131" s="102" t="n">
        <v>21</v>
      </c>
      <c r="C131" s="102"/>
      <c r="D131" s="102" t="n">
        <v>21</v>
      </c>
      <c r="E131" s="102"/>
      <c r="F131" s="102"/>
      <c r="G131" s="102"/>
      <c r="H131" s="102" t="n">
        <v>21</v>
      </c>
      <c r="I131" s="102"/>
      <c r="J131" s="102" t="n">
        <v>21</v>
      </c>
      <c r="K131" s="102"/>
      <c r="L131" s="102"/>
      <c r="M131" s="102"/>
      <c r="N131" s="102" t="n">
        <v>21</v>
      </c>
      <c r="O131" s="102"/>
      <c r="P131" s="102" t="n">
        <v>21</v>
      </c>
      <c r="Q131" s="102"/>
      <c r="R131" s="102"/>
      <c r="S131" s="102" t="n">
        <v>21</v>
      </c>
      <c r="T131" s="102"/>
      <c r="U131" s="102" t="n">
        <v>21</v>
      </c>
      <c r="V131" s="102"/>
      <c r="W131" s="102"/>
      <c r="X131" s="102"/>
      <c r="Y131" s="102" t="n">
        <v>21</v>
      </c>
      <c r="Z131" s="102"/>
      <c r="AA131" s="102" t="n">
        <v>21</v>
      </c>
      <c r="AB131" s="102"/>
      <c r="AC131" s="102"/>
      <c r="AD131" s="102"/>
      <c r="AE131" s="102" t="n">
        <v>21</v>
      </c>
      <c r="AF131" s="102"/>
      <c r="AG131" s="102" t="n">
        <v>21</v>
      </c>
      <c r="AH131" s="102"/>
    </row>
    <row r="132" customFormat="false" ht="15" hidden="false" customHeight="false" outlineLevel="0" collapsed="false">
      <c r="A132" s="102"/>
      <c r="B132" s="102" t="n">
        <v>22</v>
      </c>
      <c r="C132" s="102"/>
      <c r="D132" s="102" t="n">
        <v>22</v>
      </c>
      <c r="E132" s="102"/>
      <c r="F132" s="102"/>
      <c r="G132" s="102"/>
      <c r="H132" s="102" t="n">
        <v>22</v>
      </c>
      <c r="I132" s="102"/>
      <c r="J132" s="102" t="n">
        <v>22</v>
      </c>
      <c r="K132" s="102"/>
      <c r="L132" s="102"/>
      <c r="M132" s="102"/>
      <c r="N132" s="102" t="n">
        <v>22</v>
      </c>
      <c r="O132" s="102"/>
      <c r="P132" s="102" t="n">
        <v>22</v>
      </c>
      <c r="Q132" s="102"/>
      <c r="R132" s="102"/>
      <c r="S132" s="102" t="n">
        <v>22</v>
      </c>
      <c r="T132" s="102"/>
      <c r="U132" s="102" t="n">
        <v>22</v>
      </c>
      <c r="V132" s="102"/>
      <c r="W132" s="102"/>
      <c r="X132" s="102"/>
      <c r="Y132" s="102" t="n">
        <v>22</v>
      </c>
      <c r="Z132" s="102"/>
      <c r="AA132" s="102" t="n">
        <v>22</v>
      </c>
      <c r="AB132" s="102"/>
      <c r="AC132" s="102"/>
      <c r="AD132" s="102"/>
      <c r="AE132" s="102" t="n">
        <v>22</v>
      </c>
      <c r="AF132" s="102"/>
      <c r="AG132" s="102" t="n">
        <v>22</v>
      </c>
      <c r="AH132" s="102"/>
    </row>
    <row r="133" customFormat="false" ht="15" hidden="false" customHeight="false" outlineLevel="0" collapsed="false">
      <c r="A133" s="102"/>
      <c r="B133" s="102" t="n">
        <v>23</v>
      </c>
      <c r="C133" s="102"/>
      <c r="D133" s="102" t="n">
        <v>23</v>
      </c>
      <c r="E133" s="102"/>
      <c r="F133" s="102"/>
      <c r="G133" s="102"/>
      <c r="H133" s="102" t="n">
        <v>23</v>
      </c>
      <c r="I133" s="102"/>
      <c r="J133" s="102" t="n">
        <v>23</v>
      </c>
      <c r="K133" s="102"/>
      <c r="L133" s="102"/>
      <c r="M133" s="102"/>
      <c r="N133" s="102" t="n">
        <v>23</v>
      </c>
      <c r="O133" s="102"/>
      <c r="P133" s="102" t="n">
        <v>23</v>
      </c>
      <c r="Q133" s="102"/>
      <c r="R133" s="102"/>
      <c r="S133" s="102" t="n">
        <v>23</v>
      </c>
      <c r="T133" s="102"/>
      <c r="U133" s="102" t="n">
        <v>23</v>
      </c>
      <c r="V133" s="102"/>
      <c r="W133" s="102"/>
      <c r="X133" s="102"/>
      <c r="Y133" s="102" t="n">
        <v>23</v>
      </c>
      <c r="Z133" s="102"/>
      <c r="AA133" s="102" t="n">
        <v>23</v>
      </c>
      <c r="AB133" s="102"/>
      <c r="AC133" s="102"/>
      <c r="AD133" s="102"/>
      <c r="AE133" s="102" t="n">
        <v>23</v>
      </c>
      <c r="AF133" s="102"/>
      <c r="AG133" s="102" t="n">
        <v>23</v>
      </c>
      <c r="AH133" s="102"/>
    </row>
    <row r="134" customFormat="false" ht="15" hidden="false" customHeight="false" outlineLevel="0" collapsed="false">
      <c r="A134" s="102"/>
      <c r="B134" s="102" t="n">
        <v>24</v>
      </c>
      <c r="C134" s="102"/>
      <c r="D134" s="102" t="n">
        <v>24</v>
      </c>
      <c r="E134" s="102"/>
      <c r="F134" s="102"/>
      <c r="G134" s="102"/>
      <c r="H134" s="102" t="n">
        <v>24</v>
      </c>
      <c r="I134" s="102"/>
      <c r="J134" s="102" t="n">
        <v>24</v>
      </c>
      <c r="K134" s="102"/>
      <c r="L134" s="102"/>
      <c r="M134" s="102"/>
      <c r="N134" s="102" t="n">
        <v>24</v>
      </c>
      <c r="O134" s="102"/>
      <c r="P134" s="102" t="n">
        <v>24</v>
      </c>
      <c r="Q134" s="102"/>
      <c r="R134" s="102"/>
      <c r="S134" s="102" t="n">
        <v>24</v>
      </c>
      <c r="T134" s="102"/>
      <c r="U134" s="102" t="n">
        <v>24</v>
      </c>
      <c r="V134" s="102"/>
      <c r="W134" s="102"/>
      <c r="X134" s="102"/>
      <c r="Y134" s="102" t="n">
        <v>24</v>
      </c>
      <c r="Z134" s="102"/>
      <c r="AA134" s="102" t="n">
        <v>24</v>
      </c>
      <c r="AB134" s="102"/>
      <c r="AC134" s="102"/>
      <c r="AD134" s="102"/>
      <c r="AE134" s="102" t="n">
        <v>24</v>
      </c>
      <c r="AF134" s="102"/>
      <c r="AG134" s="102" t="n">
        <v>24</v>
      </c>
      <c r="AH134" s="102"/>
    </row>
    <row r="135" customFormat="false" ht="15" hidden="false" customHeight="false" outlineLevel="0" collapsed="false">
      <c r="A135" s="102"/>
      <c r="B135" s="102" t="n">
        <v>25</v>
      </c>
      <c r="C135" s="102"/>
      <c r="D135" s="102" t="n">
        <v>25</v>
      </c>
      <c r="E135" s="102"/>
      <c r="F135" s="102"/>
      <c r="G135" s="102"/>
      <c r="H135" s="102" t="n">
        <v>25</v>
      </c>
      <c r="I135" s="102"/>
      <c r="J135" s="102" t="n">
        <v>25</v>
      </c>
      <c r="K135" s="102"/>
      <c r="L135" s="102"/>
      <c r="M135" s="102"/>
      <c r="N135" s="102" t="n">
        <v>25</v>
      </c>
      <c r="O135" s="102"/>
      <c r="P135" s="102" t="n">
        <v>25</v>
      </c>
      <c r="Q135" s="102"/>
      <c r="R135" s="102"/>
      <c r="S135" s="102" t="n">
        <v>25</v>
      </c>
      <c r="T135" s="102"/>
      <c r="U135" s="102" t="n">
        <v>25</v>
      </c>
      <c r="V135" s="102"/>
      <c r="W135" s="102"/>
      <c r="X135" s="102"/>
      <c r="Y135" s="102" t="n">
        <v>25</v>
      </c>
      <c r="Z135" s="102"/>
      <c r="AA135" s="102" t="n">
        <v>25</v>
      </c>
      <c r="AB135" s="102"/>
      <c r="AC135" s="102"/>
      <c r="AD135" s="102"/>
      <c r="AE135" s="102" t="n">
        <v>25</v>
      </c>
      <c r="AF135" s="102"/>
      <c r="AG135" s="102" t="n">
        <v>25</v>
      </c>
      <c r="AH135" s="102"/>
    </row>
    <row r="136" customFormat="false" ht="15" hidden="false" customHeight="false" outlineLevel="0" collapsed="false">
      <c r="A136" s="102"/>
      <c r="B136" s="102"/>
      <c r="C136" s="102"/>
      <c r="D136" s="102"/>
      <c r="E136" s="102"/>
      <c r="F136" s="102"/>
      <c r="G136" s="102"/>
      <c r="H136" s="102"/>
      <c r="I136" s="102"/>
      <c r="J136" s="102"/>
      <c r="K136" s="102"/>
      <c r="L136" s="102"/>
      <c r="M136" s="102"/>
      <c r="N136" s="102"/>
      <c r="O136" s="102"/>
      <c r="P136" s="102"/>
      <c r="Q136" s="102"/>
      <c r="R136" s="102"/>
      <c r="S136" s="102"/>
      <c r="T136" s="102"/>
      <c r="U136" s="102"/>
      <c r="V136" s="102"/>
      <c r="W136" s="102"/>
      <c r="X136" s="102"/>
      <c r="Y136" s="102"/>
      <c r="Z136" s="102"/>
      <c r="AA136" s="102"/>
      <c r="AB136" s="102"/>
      <c r="AC136" s="102"/>
      <c r="AD136" s="102"/>
      <c r="AE136" s="102"/>
      <c r="AF136" s="102"/>
      <c r="AG136" s="102"/>
      <c r="AH136" s="102"/>
    </row>
    <row r="137" customFormat="false" ht="15" hidden="false" customHeight="false" outlineLevel="0" collapsed="false">
      <c r="A137" s="142" t="s">
        <v>50</v>
      </c>
      <c r="B137" s="142"/>
      <c r="C137" s="143"/>
      <c r="D137" s="143"/>
      <c r="E137" s="102"/>
      <c r="F137" s="102"/>
      <c r="G137" s="142" t="s">
        <v>50</v>
      </c>
      <c r="H137" s="142"/>
      <c r="I137" s="143"/>
      <c r="J137" s="143"/>
      <c r="K137" s="102"/>
      <c r="L137" s="102"/>
      <c r="M137" s="142" t="s">
        <v>50</v>
      </c>
      <c r="N137" s="142"/>
      <c r="O137" s="143"/>
      <c r="P137" s="143"/>
      <c r="Q137" s="102"/>
      <c r="R137" s="142" t="s">
        <v>50</v>
      </c>
      <c r="S137" s="142"/>
      <c r="T137" s="143"/>
      <c r="U137" s="143"/>
      <c r="V137" s="102"/>
      <c r="W137" s="102"/>
      <c r="X137" s="142" t="s">
        <v>50</v>
      </c>
      <c r="Y137" s="142"/>
      <c r="Z137" s="143"/>
      <c r="AA137" s="143"/>
      <c r="AB137" s="102"/>
      <c r="AC137" s="102"/>
      <c r="AD137" s="142" t="s">
        <v>50</v>
      </c>
      <c r="AE137" s="142"/>
      <c r="AF137" s="143"/>
      <c r="AG137" s="143"/>
      <c r="AH137" s="102"/>
    </row>
    <row r="138" customFormat="false" ht="15" hidden="false" customHeight="false" outlineLevel="0" collapsed="false">
      <c r="A138" s="102"/>
      <c r="B138" s="102"/>
      <c r="C138" s="102"/>
      <c r="D138" s="102"/>
      <c r="E138" s="102"/>
      <c r="F138" s="102"/>
      <c r="G138" s="102"/>
      <c r="H138" s="102"/>
      <c r="I138" s="102"/>
      <c r="J138" s="102"/>
      <c r="K138" s="102"/>
      <c r="L138" s="102"/>
      <c r="M138" s="102"/>
      <c r="N138" s="102"/>
      <c r="O138" s="102"/>
      <c r="P138" s="102"/>
      <c r="Q138" s="102"/>
      <c r="R138" s="102"/>
      <c r="S138" s="102"/>
      <c r="T138" s="102"/>
      <c r="U138" s="102"/>
      <c r="V138" s="102"/>
      <c r="W138" s="102"/>
      <c r="X138" s="102"/>
      <c r="Y138" s="102"/>
      <c r="Z138" s="102"/>
      <c r="AA138" s="102"/>
      <c r="AB138" s="102"/>
      <c r="AC138" s="102"/>
      <c r="AD138" s="102"/>
      <c r="AE138" s="102"/>
      <c r="AF138" s="102"/>
      <c r="AG138" s="102"/>
      <c r="AH138" s="102"/>
    </row>
    <row r="139" customFormat="false" ht="15" hidden="false" customHeight="false" outlineLevel="0" collapsed="false">
      <c r="A139" s="142" t="s">
        <v>51</v>
      </c>
      <c r="B139" s="142"/>
      <c r="C139" s="48" t="s">
        <v>52</v>
      </c>
      <c r="D139" s="48"/>
      <c r="E139" s="102"/>
      <c r="F139" s="102"/>
      <c r="G139" s="142" t="s">
        <v>51</v>
      </c>
      <c r="H139" s="142"/>
      <c r="I139" s="48" t="s">
        <v>52</v>
      </c>
      <c r="J139" s="48"/>
      <c r="K139" s="102"/>
      <c r="L139" s="102"/>
      <c r="M139" s="142" t="s">
        <v>51</v>
      </c>
      <c r="N139" s="142"/>
      <c r="O139" s="48" t="s">
        <v>52</v>
      </c>
      <c r="P139" s="48"/>
      <c r="Q139" s="102"/>
      <c r="R139" s="142" t="s">
        <v>51</v>
      </c>
      <c r="S139" s="142"/>
      <c r="T139" s="48" t="s">
        <v>52</v>
      </c>
      <c r="U139" s="48"/>
      <c r="V139" s="102"/>
      <c r="W139" s="102"/>
      <c r="X139" s="142" t="s">
        <v>51</v>
      </c>
      <c r="Y139" s="142"/>
      <c r="Z139" s="48" t="s">
        <v>52</v>
      </c>
      <c r="AA139" s="48"/>
      <c r="AB139" s="102"/>
      <c r="AC139" s="102"/>
      <c r="AD139" s="142" t="s">
        <v>51</v>
      </c>
      <c r="AE139" s="142"/>
      <c r="AF139" s="48" t="s">
        <v>52</v>
      </c>
      <c r="AG139" s="48"/>
      <c r="AH139" s="102"/>
    </row>
    <row r="140" customFormat="false" ht="15" hidden="false" customHeight="false" outlineLevel="0" collapsed="false">
      <c r="A140" s="102"/>
      <c r="B140" s="102"/>
      <c r="C140" s="102"/>
      <c r="D140" s="102"/>
      <c r="E140" s="102"/>
      <c r="F140" s="102"/>
      <c r="G140" s="102"/>
      <c r="H140" s="102"/>
      <c r="I140" s="102"/>
      <c r="J140" s="102"/>
      <c r="K140" s="102"/>
      <c r="L140" s="102"/>
      <c r="M140" s="102"/>
      <c r="N140" s="102"/>
      <c r="O140" s="102"/>
      <c r="P140" s="102"/>
      <c r="Q140" s="102"/>
      <c r="R140" s="102"/>
      <c r="S140" s="102"/>
      <c r="T140" s="102"/>
      <c r="U140" s="102"/>
      <c r="V140" s="102"/>
      <c r="W140" s="102"/>
      <c r="X140" s="102"/>
      <c r="Y140" s="102"/>
      <c r="Z140" s="102"/>
      <c r="AA140" s="102"/>
      <c r="AB140" s="102"/>
      <c r="AC140" s="102"/>
      <c r="AD140" s="102"/>
      <c r="AE140" s="102"/>
      <c r="AF140" s="102"/>
      <c r="AG140" s="102"/>
      <c r="AH140" s="102"/>
    </row>
    <row r="141" customFormat="false" ht="15" hidden="false" customHeight="false" outlineLevel="0" collapsed="false">
      <c r="A141" s="1" t="s">
        <v>48</v>
      </c>
      <c r="B141" s="1"/>
      <c r="C141" s="1"/>
      <c r="D141" s="1"/>
      <c r="E141" s="1"/>
      <c r="G141" s="1" t="s">
        <v>48</v>
      </c>
      <c r="H141" s="1"/>
      <c r="I141" s="1"/>
      <c r="J141" s="1"/>
      <c r="K141" s="1"/>
      <c r="M141" s="1" t="s">
        <v>48</v>
      </c>
      <c r="N141" s="1"/>
      <c r="O141" s="1"/>
      <c r="P141" s="1"/>
      <c r="Q141" s="1"/>
      <c r="R141" s="1" t="s">
        <v>48</v>
      </c>
      <c r="S141" s="1"/>
      <c r="T141" s="1"/>
      <c r="U141" s="1"/>
      <c r="V141" s="1"/>
      <c r="X141" s="1" t="s">
        <v>48</v>
      </c>
      <c r="Y141" s="1"/>
      <c r="Z141" s="1"/>
      <c r="AA141" s="1"/>
      <c r="AB141" s="1"/>
      <c r="AD141" s="1" t="s">
        <v>48</v>
      </c>
      <c r="AE141" s="1"/>
      <c r="AF141" s="1"/>
      <c r="AG141" s="1"/>
      <c r="AH141" s="1"/>
    </row>
    <row r="142" customFormat="false" ht="15" hidden="false" customHeight="false" outlineLevel="0" collapsed="false">
      <c r="A142" s="1"/>
      <c r="B142" s="1"/>
      <c r="C142" s="1"/>
      <c r="D142" s="1"/>
      <c r="E142" s="1"/>
      <c r="G142" s="1"/>
      <c r="H142" s="1"/>
      <c r="I142" s="1"/>
      <c r="J142" s="1"/>
      <c r="K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X142" s="1"/>
      <c r="Y142" s="1"/>
      <c r="Z142" s="1"/>
      <c r="AA142" s="1"/>
      <c r="AB142" s="1"/>
      <c r="AD142" s="1"/>
      <c r="AE142" s="1"/>
      <c r="AF142" s="1"/>
      <c r="AG142" s="1"/>
      <c r="AH142" s="1"/>
    </row>
    <row r="143" customFormat="false" ht="15.75" hidden="false" customHeight="false" outlineLevel="0" collapsed="false">
      <c r="A143" s="138" t="s">
        <v>27</v>
      </c>
      <c r="B143" s="115" t="str">
        <f aca="false">B108</f>
        <v>A</v>
      </c>
      <c r="C143" s="139"/>
      <c r="D143" s="100" t="s">
        <v>46</v>
      </c>
      <c r="E143" s="100" t="str">
        <f aca="false">'Rozpis hřiště'!B87</f>
        <v>9. kolo</v>
      </c>
      <c r="G143" s="138" t="s">
        <v>27</v>
      </c>
      <c r="H143" s="115" t="str">
        <f aca="false">H108</f>
        <v>B</v>
      </c>
      <c r="I143" s="139"/>
      <c r="J143" s="100" t="s">
        <v>46</v>
      </c>
      <c r="K143" s="100" t="str">
        <f aca="false">E143</f>
        <v>9. kolo</v>
      </c>
      <c r="M143" s="138" t="s">
        <v>27</v>
      </c>
      <c r="N143" s="115" t="str">
        <f aca="false">N108</f>
        <v>C</v>
      </c>
      <c r="O143" s="139"/>
      <c r="P143" s="100" t="s">
        <v>46</v>
      </c>
      <c r="Q143" s="100" t="str">
        <f aca="false">K143</f>
        <v>9. kolo</v>
      </c>
      <c r="R143" s="138" t="s">
        <v>27</v>
      </c>
      <c r="S143" s="115" t="str">
        <f aca="false">S108</f>
        <v>A</v>
      </c>
      <c r="T143" s="139"/>
      <c r="U143" s="100" t="s">
        <v>46</v>
      </c>
      <c r="V143" s="100" t="str">
        <f aca="false">'Rozpis hřiště'!B88</f>
        <v>10. kolo</v>
      </c>
      <c r="X143" s="138" t="s">
        <v>27</v>
      </c>
      <c r="Y143" s="115" t="str">
        <f aca="false">Y108</f>
        <v>B</v>
      </c>
      <c r="Z143" s="139"/>
      <c r="AA143" s="100" t="s">
        <v>46</v>
      </c>
      <c r="AB143" s="100" t="str">
        <f aca="false">V143</f>
        <v>10. kolo</v>
      </c>
      <c r="AD143" s="138" t="s">
        <v>27</v>
      </c>
      <c r="AE143" s="115" t="str">
        <f aca="false">AE108</f>
        <v>C</v>
      </c>
      <c r="AF143" s="139"/>
      <c r="AG143" s="100" t="s">
        <v>46</v>
      </c>
      <c r="AH143" s="100" t="str">
        <f aca="false">AB143</f>
        <v>10. kolo</v>
      </c>
    </row>
    <row r="144" customFormat="false" ht="31.5" hidden="false" customHeight="false" outlineLevel="0" collapsed="false">
      <c r="A144" s="138" t="s">
        <v>49</v>
      </c>
      <c r="B144" s="114" t="str">
        <f aca="false">'Rozpis hřiště'!C38</f>
        <v>Jil A</v>
      </c>
      <c r="C144" s="139" t="s">
        <v>49</v>
      </c>
      <c r="D144" s="114" t="str">
        <f aca="false">'Rozpis hřiště'!D38</f>
        <v>Rok B</v>
      </c>
      <c r="E144" s="140"/>
      <c r="F144" s="102"/>
      <c r="G144" s="138" t="s">
        <v>49</v>
      </c>
      <c r="H144" s="114" t="str">
        <f aca="false">'Rozpis hřiště'!M38</f>
        <v>Tur A</v>
      </c>
      <c r="I144" s="139" t="s">
        <v>49</v>
      </c>
      <c r="J144" s="114" t="str">
        <f aca="false">'Rozpis hřiště'!N38</f>
        <v>Jil C</v>
      </c>
      <c r="K144" s="140"/>
      <c r="L144" s="102"/>
      <c r="M144" s="138" t="s">
        <v>49</v>
      </c>
      <c r="N144" s="114" t="str">
        <f aca="false">'Rozpis hřiště'!C87</f>
        <v>Rok A</v>
      </c>
      <c r="O144" s="139" t="s">
        <v>49</v>
      </c>
      <c r="P144" s="114" t="str">
        <f aca="false">'Rozpis hřiště'!D87</f>
        <v>Jil D</v>
      </c>
      <c r="Q144" s="102"/>
      <c r="R144" s="138" t="s">
        <v>49</v>
      </c>
      <c r="S144" s="114" t="str">
        <f aca="false">'Rozpis hřiště'!C39</f>
        <v>Tur A</v>
      </c>
      <c r="T144" s="139" t="s">
        <v>49</v>
      </c>
      <c r="U144" s="114" t="str">
        <f aca="false">'Rozpis hřiště'!D39</f>
        <v>Jil B</v>
      </c>
      <c r="V144" s="140"/>
      <c r="W144" s="102"/>
      <c r="X144" s="138" t="s">
        <v>49</v>
      </c>
      <c r="Y144" s="114" t="n">
        <f aca="false">'Rozpis hřiště'!M39</f>
        <v>0</v>
      </c>
      <c r="Z144" s="139" t="s">
        <v>49</v>
      </c>
      <c r="AA144" s="114" t="n">
        <f aca="false">'Rozpis hřiště'!N39</f>
        <v>0</v>
      </c>
      <c r="AB144" s="140"/>
      <c r="AC144" s="102"/>
      <c r="AD144" s="138" t="s">
        <v>49</v>
      </c>
      <c r="AE144" s="114" t="n">
        <f aca="false">'Rozpis hřiště'!C88</f>
        <v>0</v>
      </c>
      <c r="AF144" s="139" t="s">
        <v>49</v>
      </c>
      <c r="AG144" s="114" t="n">
        <f aca="false">'Rozpis hřiště'!D88</f>
        <v>0</v>
      </c>
      <c r="AH144" s="102"/>
    </row>
    <row r="145" customFormat="false" ht="15" hidden="false" customHeight="false" outlineLevel="0" collapsed="false">
      <c r="A145" s="48"/>
      <c r="B145" s="141"/>
      <c r="C145" s="100"/>
      <c r="D145" s="141"/>
      <c r="E145" s="48"/>
      <c r="F145" s="102"/>
      <c r="G145" s="48"/>
      <c r="H145" s="141"/>
      <c r="I145" s="100"/>
      <c r="J145" s="141"/>
      <c r="K145" s="48"/>
      <c r="L145" s="102"/>
      <c r="M145" s="48"/>
      <c r="N145" s="141"/>
      <c r="O145" s="100"/>
      <c r="P145" s="141"/>
      <c r="Q145" s="48"/>
      <c r="R145" s="48"/>
      <c r="S145" s="141"/>
      <c r="T145" s="100"/>
      <c r="U145" s="141"/>
      <c r="V145" s="48"/>
      <c r="W145" s="102"/>
      <c r="X145" s="48"/>
      <c r="Y145" s="141"/>
      <c r="Z145" s="100"/>
      <c r="AA145" s="141"/>
      <c r="AB145" s="48"/>
      <c r="AC145" s="102"/>
      <c r="AD145" s="48"/>
      <c r="AE145" s="141"/>
      <c r="AF145" s="100"/>
      <c r="AG145" s="141"/>
      <c r="AH145" s="48"/>
    </row>
    <row r="146" customFormat="false" ht="15" hidden="false" customHeight="false" outlineLevel="0" collapsed="false">
      <c r="A146" s="102"/>
      <c r="B146" s="102" t="n">
        <v>1</v>
      </c>
      <c r="C146" s="102"/>
      <c r="D146" s="102" t="n">
        <v>1</v>
      </c>
      <c r="E146" s="102"/>
      <c r="F146" s="102"/>
      <c r="G146" s="102"/>
      <c r="H146" s="102" t="n">
        <v>1</v>
      </c>
      <c r="I146" s="102"/>
      <c r="J146" s="102" t="n">
        <v>1</v>
      </c>
      <c r="K146" s="102"/>
      <c r="L146" s="102"/>
      <c r="M146" s="102"/>
      <c r="N146" s="102" t="n">
        <v>1</v>
      </c>
      <c r="O146" s="102"/>
      <c r="P146" s="102" t="n">
        <v>1</v>
      </c>
      <c r="Q146" s="102"/>
      <c r="R146" s="102"/>
      <c r="S146" s="102" t="n">
        <v>1</v>
      </c>
      <c r="T146" s="102"/>
      <c r="U146" s="102" t="n">
        <v>1</v>
      </c>
      <c r="V146" s="102"/>
      <c r="W146" s="102"/>
      <c r="X146" s="102"/>
      <c r="Y146" s="102" t="n">
        <v>1</v>
      </c>
      <c r="Z146" s="102"/>
      <c r="AA146" s="102" t="n">
        <v>1</v>
      </c>
      <c r="AB146" s="102"/>
      <c r="AC146" s="102"/>
      <c r="AD146" s="102"/>
      <c r="AE146" s="102" t="n">
        <v>1</v>
      </c>
      <c r="AF146" s="102"/>
      <c r="AG146" s="102" t="n">
        <v>1</v>
      </c>
      <c r="AH146" s="102"/>
    </row>
    <row r="147" customFormat="false" ht="15" hidden="false" customHeight="false" outlineLevel="0" collapsed="false">
      <c r="A147" s="102"/>
      <c r="B147" s="102" t="n">
        <v>2</v>
      </c>
      <c r="C147" s="102"/>
      <c r="D147" s="102" t="n">
        <v>2</v>
      </c>
      <c r="E147" s="102"/>
      <c r="F147" s="102"/>
      <c r="G147" s="102"/>
      <c r="H147" s="102" t="n">
        <v>2</v>
      </c>
      <c r="I147" s="102"/>
      <c r="J147" s="102" t="n">
        <v>2</v>
      </c>
      <c r="K147" s="102"/>
      <c r="L147" s="102"/>
      <c r="M147" s="102"/>
      <c r="N147" s="102" t="n">
        <v>2</v>
      </c>
      <c r="O147" s="102"/>
      <c r="P147" s="102" t="n">
        <v>2</v>
      </c>
      <c r="Q147" s="102"/>
      <c r="R147" s="102"/>
      <c r="S147" s="102" t="n">
        <v>2</v>
      </c>
      <c r="T147" s="102"/>
      <c r="U147" s="102" t="n">
        <v>2</v>
      </c>
      <c r="V147" s="102"/>
      <c r="W147" s="102"/>
      <c r="X147" s="102"/>
      <c r="Y147" s="102" t="n">
        <v>2</v>
      </c>
      <c r="Z147" s="102"/>
      <c r="AA147" s="102" t="n">
        <v>2</v>
      </c>
      <c r="AB147" s="102"/>
      <c r="AC147" s="102"/>
      <c r="AD147" s="102"/>
      <c r="AE147" s="102" t="n">
        <v>2</v>
      </c>
      <c r="AF147" s="102"/>
      <c r="AG147" s="102" t="n">
        <v>2</v>
      </c>
      <c r="AH147" s="102"/>
    </row>
    <row r="148" customFormat="false" ht="15" hidden="false" customHeight="false" outlineLevel="0" collapsed="false">
      <c r="A148" s="102"/>
      <c r="B148" s="102" t="n">
        <v>3</v>
      </c>
      <c r="C148" s="102"/>
      <c r="D148" s="102" t="n">
        <v>3</v>
      </c>
      <c r="E148" s="102"/>
      <c r="F148" s="102"/>
      <c r="G148" s="102"/>
      <c r="H148" s="102" t="n">
        <v>3</v>
      </c>
      <c r="I148" s="102"/>
      <c r="J148" s="102" t="n">
        <v>3</v>
      </c>
      <c r="K148" s="102"/>
      <c r="L148" s="102"/>
      <c r="M148" s="102"/>
      <c r="N148" s="102" t="n">
        <v>3</v>
      </c>
      <c r="O148" s="102"/>
      <c r="P148" s="102" t="n">
        <v>3</v>
      </c>
      <c r="Q148" s="102"/>
      <c r="R148" s="102"/>
      <c r="S148" s="102" t="n">
        <v>3</v>
      </c>
      <c r="T148" s="102"/>
      <c r="U148" s="102" t="n">
        <v>3</v>
      </c>
      <c r="V148" s="102"/>
      <c r="W148" s="102"/>
      <c r="X148" s="102"/>
      <c r="Y148" s="102" t="n">
        <v>3</v>
      </c>
      <c r="Z148" s="102"/>
      <c r="AA148" s="102" t="n">
        <v>3</v>
      </c>
      <c r="AB148" s="102"/>
      <c r="AC148" s="102"/>
      <c r="AD148" s="102"/>
      <c r="AE148" s="102" t="n">
        <v>3</v>
      </c>
      <c r="AF148" s="102"/>
      <c r="AG148" s="102" t="n">
        <v>3</v>
      </c>
      <c r="AH148" s="102"/>
    </row>
    <row r="149" customFormat="false" ht="15" hidden="false" customHeight="false" outlineLevel="0" collapsed="false">
      <c r="A149" s="102"/>
      <c r="B149" s="102" t="n">
        <v>4</v>
      </c>
      <c r="C149" s="102"/>
      <c r="D149" s="102" t="n">
        <v>4</v>
      </c>
      <c r="E149" s="102"/>
      <c r="F149" s="102"/>
      <c r="G149" s="102"/>
      <c r="H149" s="102" t="n">
        <v>4</v>
      </c>
      <c r="I149" s="102"/>
      <c r="J149" s="102" t="n">
        <v>4</v>
      </c>
      <c r="K149" s="102"/>
      <c r="L149" s="102"/>
      <c r="M149" s="102"/>
      <c r="N149" s="102" t="n">
        <v>4</v>
      </c>
      <c r="O149" s="102"/>
      <c r="P149" s="102" t="n">
        <v>4</v>
      </c>
      <c r="Q149" s="102"/>
      <c r="R149" s="102"/>
      <c r="S149" s="102" t="n">
        <v>4</v>
      </c>
      <c r="T149" s="102"/>
      <c r="U149" s="102" t="n">
        <v>4</v>
      </c>
      <c r="V149" s="102"/>
      <c r="W149" s="102"/>
      <c r="X149" s="102"/>
      <c r="Y149" s="102" t="n">
        <v>4</v>
      </c>
      <c r="Z149" s="102"/>
      <c r="AA149" s="102" t="n">
        <v>4</v>
      </c>
      <c r="AB149" s="102"/>
      <c r="AC149" s="102"/>
      <c r="AD149" s="102"/>
      <c r="AE149" s="102" t="n">
        <v>4</v>
      </c>
      <c r="AF149" s="102"/>
      <c r="AG149" s="102" t="n">
        <v>4</v>
      </c>
      <c r="AH149" s="102"/>
    </row>
    <row r="150" customFormat="false" ht="15" hidden="false" customHeight="false" outlineLevel="0" collapsed="false">
      <c r="A150" s="102"/>
      <c r="B150" s="102" t="n">
        <v>5</v>
      </c>
      <c r="C150" s="102"/>
      <c r="D150" s="102" t="n">
        <v>5</v>
      </c>
      <c r="E150" s="102"/>
      <c r="F150" s="102"/>
      <c r="G150" s="102"/>
      <c r="H150" s="102" t="n">
        <v>5</v>
      </c>
      <c r="I150" s="102"/>
      <c r="J150" s="102" t="n">
        <v>5</v>
      </c>
      <c r="K150" s="102"/>
      <c r="L150" s="102"/>
      <c r="M150" s="102"/>
      <c r="N150" s="102" t="n">
        <v>5</v>
      </c>
      <c r="O150" s="102"/>
      <c r="P150" s="102" t="n">
        <v>5</v>
      </c>
      <c r="Q150" s="102"/>
      <c r="R150" s="102"/>
      <c r="S150" s="102" t="n">
        <v>5</v>
      </c>
      <c r="T150" s="102"/>
      <c r="U150" s="102" t="n">
        <v>5</v>
      </c>
      <c r="V150" s="102"/>
      <c r="W150" s="102"/>
      <c r="X150" s="102"/>
      <c r="Y150" s="102" t="n">
        <v>5</v>
      </c>
      <c r="Z150" s="102"/>
      <c r="AA150" s="102" t="n">
        <v>5</v>
      </c>
      <c r="AB150" s="102"/>
      <c r="AC150" s="102"/>
      <c r="AD150" s="102"/>
      <c r="AE150" s="102" t="n">
        <v>5</v>
      </c>
      <c r="AF150" s="102"/>
      <c r="AG150" s="102" t="n">
        <v>5</v>
      </c>
      <c r="AH150" s="102"/>
    </row>
    <row r="151" customFormat="false" ht="15" hidden="false" customHeight="false" outlineLevel="0" collapsed="false">
      <c r="A151" s="102"/>
      <c r="B151" s="102" t="n">
        <v>6</v>
      </c>
      <c r="C151" s="102"/>
      <c r="D151" s="102" t="n">
        <v>6</v>
      </c>
      <c r="E151" s="102"/>
      <c r="F151" s="102"/>
      <c r="G151" s="102"/>
      <c r="H151" s="102" t="n">
        <v>6</v>
      </c>
      <c r="I151" s="102"/>
      <c r="J151" s="102" t="n">
        <v>6</v>
      </c>
      <c r="K151" s="102"/>
      <c r="L151" s="102"/>
      <c r="M151" s="102"/>
      <c r="N151" s="102" t="n">
        <v>6</v>
      </c>
      <c r="O151" s="102"/>
      <c r="P151" s="102" t="n">
        <v>6</v>
      </c>
      <c r="Q151" s="102"/>
      <c r="R151" s="102"/>
      <c r="S151" s="102" t="n">
        <v>6</v>
      </c>
      <c r="T151" s="102"/>
      <c r="U151" s="102" t="n">
        <v>6</v>
      </c>
      <c r="V151" s="102"/>
      <c r="W151" s="102"/>
      <c r="X151" s="102"/>
      <c r="Y151" s="102" t="n">
        <v>6</v>
      </c>
      <c r="Z151" s="102"/>
      <c r="AA151" s="102" t="n">
        <v>6</v>
      </c>
      <c r="AB151" s="102"/>
      <c r="AC151" s="102"/>
      <c r="AD151" s="102"/>
      <c r="AE151" s="102" t="n">
        <v>6</v>
      </c>
      <c r="AF151" s="102"/>
      <c r="AG151" s="102" t="n">
        <v>6</v>
      </c>
      <c r="AH151" s="102"/>
    </row>
    <row r="152" customFormat="false" ht="15" hidden="false" customHeight="false" outlineLevel="0" collapsed="false">
      <c r="A152" s="102"/>
      <c r="B152" s="102" t="n">
        <v>7</v>
      </c>
      <c r="C152" s="102"/>
      <c r="D152" s="102" t="n">
        <v>7</v>
      </c>
      <c r="E152" s="102"/>
      <c r="F152" s="102"/>
      <c r="G152" s="102"/>
      <c r="H152" s="102" t="n">
        <v>7</v>
      </c>
      <c r="I152" s="102"/>
      <c r="J152" s="102" t="n">
        <v>7</v>
      </c>
      <c r="K152" s="102"/>
      <c r="L152" s="102"/>
      <c r="M152" s="102"/>
      <c r="N152" s="102" t="n">
        <v>7</v>
      </c>
      <c r="O152" s="102"/>
      <c r="P152" s="102" t="n">
        <v>7</v>
      </c>
      <c r="Q152" s="102"/>
      <c r="R152" s="102"/>
      <c r="S152" s="102" t="n">
        <v>7</v>
      </c>
      <c r="T152" s="102"/>
      <c r="U152" s="102" t="n">
        <v>7</v>
      </c>
      <c r="V152" s="102"/>
      <c r="W152" s="102"/>
      <c r="X152" s="102"/>
      <c r="Y152" s="102" t="n">
        <v>7</v>
      </c>
      <c r="Z152" s="102"/>
      <c r="AA152" s="102" t="n">
        <v>7</v>
      </c>
      <c r="AB152" s="102"/>
      <c r="AC152" s="102"/>
      <c r="AD152" s="102"/>
      <c r="AE152" s="102" t="n">
        <v>7</v>
      </c>
      <c r="AF152" s="102"/>
      <c r="AG152" s="102" t="n">
        <v>7</v>
      </c>
      <c r="AH152" s="102"/>
    </row>
    <row r="153" customFormat="false" ht="15" hidden="false" customHeight="false" outlineLevel="0" collapsed="false">
      <c r="A153" s="102"/>
      <c r="B153" s="102" t="n">
        <v>8</v>
      </c>
      <c r="C153" s="102"/>
      <c r="D153" s="102" t="n">
        <v>8</v>
      </c>
      <c r="E153" s="102"/>
      <c r="F153" s="102"/>
      <c r="G153" s="102"/>
      <c r="H153" s="102" t="n">
        <v>8</v>
      </c>
      <c r="I153" s="102"/>
      <c r="J153" s="102" t="n">
        <v>8</v>
      </c>
      <c r="K153" s="102"/>
      <c r="L153" s="102"/>
      <c r="M153" s="102"/>
      <c r="N153" s="102" t="n">
        <v>8</v>
      </c>
      <c r="O153" s="102"/>
      <c r="P153" s="102" t="n">
        <v>8</v>
      </c>
      <c r="Q153" s="102"/>
      <c r="R153" s="102"/>
      <c r="S153" s="102" t="n">
        <v>8</v>
      </c>
      <c r="T153" s="102"/>
      <c r="U153" s="102" t="n">
        <v>8</v>
      </c>
      <c r="V153" s="102"/>
      <c r="W153" s="102"/>
      <c r="X153" s="102"/>
      <c r="Y153" s="102" t="n">
        <v>8</v>
      </c>
      <c r="Z153" s="102"/>
      <c r="AA153" s="102" t="n">
        <v>8</v>
      </c>
      <c r="AB153" s="102"/>
      <c r="AC153" s="102"/>
      <c r="AD153" s="102"/>
      <c r="AE153" s="102" t="n">
        <v>8</v>
      </c>
      <c r="AF153" s="102"/>
      <c r="AG153" s="102" t="n">
        <v>8</v>
      </c>
      <c r="AH153" s="102"/>
    </row>
    <row r="154" customFormat="false" ht="15" hidden="false" customHeight="false" outlineLevel="0" collapsed="false">
      <c r="A154" s="102"/>
      <c r="B154" s="102" t="n">
        <v>9</v>
      </c>
      <c r="C154" s="102"/>
      <c r="D154" s="102" t="n">
        <v>9</v>
      </c>
      <c r="E154" s="102"/>
      <c r="F154" s="102"/>
      <c r="G154" s="102"/>
      <c r="H154" s="102" t="n">
        <v>9</v>
      </c>
      <c r="I154" s="102"/>
      <c r="J154" s="102" t="n">
        <v>9</v>
      </c>
      <c r="K154" s="102"/>
      <c r="L154" s="102"/>
      <c r="M154" s="102"/>
      <c r="N154" s="102" t="n">
        <v>9</v>
      </c>
      <c r="O154" s="102"/>
      <c r="P154" s="102" t="n">
        <v>9</v>
      </c>
      <c r="Q154" s="102"/>
      <c r="R154" s="102"/>
      <c r="S154" s="102" t="n">
        <v>9</v>
      </c>
      <c r="T154" s="102"/>
      <c r="U154" s="102" t="n">
        <v>9</v>
      </c>
      <c r="V154" s="102"/>
      <c r="W154" s="102"/>
      <c r="X154" s="102"/>
      <c r="Y154" s="102" t="n">
        <v>9</v>
      </c>
      <c r="Z154" s="102"/>
      <c r="AA154" s="102" t="n">
        <v>9</v>
      </c>
      <c r="AB154" s="102"/>
      <c r="AC154" s="102"/>
      <c r="AD154" s="102"/>
      <c r="AE154" s="102" t="n">
        <v>9</v>
      </c>
      <c r="AF154" s="102"/>
      <c r="AG154" s="102" t="n">
        <v>9</v>
      </c>
      <c r="AH154" s="102"/>
    </row>
    <row r="155" customFormat="false" ht="15" hidden="false" customHeight="false" outlineLevel="0" collapsed="false">
      <c r="A155" s="102"/>
      <c r="B155" s="102" t="n">
        <v>10</v>
      </c>
      <c r="C155" s="102"/>
      <c r="D155" s="102" t="n">
        <v>10</v>
      </c>
      <c r="E155" s="102"/>
      <c r="F155" s="102"/>
      <c r="G155" s="102"/>
      <c r="H155" s="102" t="n">
        <v>10</v>
      </c>
      <c r="I155" s="102"/>
      <c r="J155" s="102" t="n">
        <v>10</v>
      </c>
      <c r="K155" s="102"/>
      <c r="L155" s="102"/>
      <c r="M155" s="102"/>
      <c r="N155" s="102" t="n">
        <v>10</v>
      </c>
      <c r="O155" s="102"/>
      <c r="P155" s="102" t="n">
        <v>10</v>
      </c>
      <c r="Q155" s="102"/>
      <c r="R155" s="102"/>
      <c r="S155" s="102" t="n">
        <v>10</v>
      </c>
      <c r="T155" s="102"/>
      <c r="U155" s="102" t="n">
        <v>10</v>
      </c>
      <c r="V155" s="102"/>
      <c r="W155" s="102"/>
      <c r="X155" s="102"/>
      <c r="Y155" s="102" t="n">
        <v>10</v>
      </c>
      <c r="Z155" s="102"/>
      <c r="AA155" s="102" t="n">
        <v>10</v>
      </c>
      <c r="AB155" s="102"/>
      <c r="AC155" s="102"/>
      <c r="AD155" s="102"/>
      <c r="AE155" s="102" t="n">
        <v>10</v>
      </c>
      <c r="AF155" s="102"/>
      <c r="AG155" s="102" t="n">
        <v>10</v>
      </c>
      <c r="AH155" s="102"/>
    </row>
    <row r="156" customFormat="false" ht="15" hidden="false" customHeight="false" outlineLevel="0" collapsed="false">
      <c r="A156" s="102"/>
      <c r="B156" s="102" t="n">
        <v>11</v>
      </c>
      <c r="C156" s="102"/>
      <c r="D156" s="102" t="n">
        <v>11</v>
      </c>
      <c r="E156" s="102"/>
      <c r="F156" s="102"/>
      <c r="G156" s="102"/>
      <c r="H156" s="102" t="n">
        <v>11</v>
      </c>
      <c r="I156" s="102"/>
      <c r="J156" s="102" t="n">
        <v>11</v>
      </c>
      <c r="K156" s="102"/>
      <c r="L156" s="102"/>
      <c r="M156" s="102"/>
      <c r="N156" s="102" t="n">
        <v>11</v>
      </c>
      <c r="O156" s="102"/>
      <c r="P156" s="102" t="n">
        <v>11</v>
      </c>
      <c r="Q156" s="102"/>
      <c r="R156" s="102"/>
      <c r="S156" s="102" t="n">
        <v>11</v>
      </c>
      <c r="T156" s="102"/>
      <c r="U156" s="102" t="n">
        <v>11</v>
      </c>
      <c r="V156" s="102"/>
      <c r="W156" s="102"/>
      <c r="X156" s="102"/>
      <c r="Y156" s="102" t="n">
        <v>11</v>
      </c>
      <c r="Z156" s="102"/>
      <c r="AA156" s="102" t="n">
        <v>11</v>
      </c>
      <c r="AB156" s="102"/>
      <c r="AC156" s="102"/>
      <c r="AD156" s="102"/>
      <c r="AE156" s="102" t="n">
        <v>11</v>
      </c>
      <c r="AF156" s="102"/>
      <c r="AG156" s="102" t="n">
        <v>11</v>
      </c>
      <c r="AH156" s="102"/>
    </row>
    <row r="157" customFormat="false" ht="15" hidden="false" customHeight="false" outlineLevel="0" collapsed="false">
      <c r="A157" s="102"/>
      <c r="B157" s="102" t="n">
        <v>12</v>
      </c>
      <c r="C157" s="102"/>
      <c r="D157" s="102" t="n">
        <v>12</v>
      </c>
      <c r="E157" s="102"/>
      <c r="F157" s="102"/>
      <c r="G157" s="102"/>
      <c r="H157" s="102" t="n">
        <v>12</v>
      </c>
      <c r="I157" s="102"/>
      <c r="J157" s="102" t="n">
        <v>12</v>
      </c>
      <c r="K157" s="102"/>
      <c r="L157" s="102"/>
      <c r="M157" s="102"/>
      <c r="N157" s="102" t="n">
        <v>12</v>
      </c>
      <c r="O157" s="102"/>
      <c r="P157" s="102" t="n">
        <v>12</v>
      </c>
      <c r="Q157" s="102"/>
      <c r="R157" s="102"/>
      <c r="S157" s="102" t="n">
        <v>12</v>
      </c>
      <c r="T157" s="102"/>
      <c r="U157" s="102" t="n">
        <v>12</v>
      </c>
      <c r="V157" s="102"/>
      <c r="W157" s="102"/>
      <c r="X157" s="102"/>
      <c r="Y157" s="102" t="n">
        <v>12</v>
      </c>
      <c r="Z157" s="102"/>
      <c r="AA157" s="102" t="n">
        <v>12</v>
      </c>
      <c r="AB157" s="102"/>
      <c r="AC157" s="102"/>
      <c r="AD157" s="102"/>
      <c r="AE157" s="102" t="n">
        <v>12</v>
      </c>
      <c r="AF157" s="102"/>
      <c r="AG157" s="102" t="n">
        <v>12</v>
      </c>
      <c r="AH157" s="102"/>
    </row>
    <row r="158" customFormat="false" ht="15" hidden="false" customHeight="false" outlineLevel="0" collapsed="false">
      <c r="A158" s="102"/>
      <c r="B158" s="102" t="n">
        <v>13</v>
      </c>
      <c r="C158" s="102"/>
      <c r="D158" s="102" t="n">
        <v>13</v>
      </c>
      <c r="E158" s="102"/>
      <c r="F158" s="102"/>
      <c r="G158" s="102"/>
      <c r="H158" s="102" t="n">
        <v>13</v>
      </c>
      <c r="I158" s="102"/>
      <c r="J158" s="102" t="n">
        <v>13</v>
      </c>
      <c r="K158" s="102"/>
      <c r="L158" s="102"/>
      <c r="M158" s="102"/>
      <c r="N158" s="102" t="n">
        <v>13</v>
      </c>
      <c r="O158" s="102"/>
      <c r="P158" s="102" t="n">
        <v>13</v>
      </c>
      <c r="Q158" s="102"/>
      <c r="R158" s="102"/>
      <c r="S158" s="102" t="n">
        <v>13</v>
      </c>
      <c r="T158" s="102"/>
      <c r="U158" s="102" t="n">
        <v>13</v>
      </c>
      <c r="V158" s="102"/>
      <c r="W158" s="102"/>
      <c r="X158" s="102"/>
      <c r="Y158" s="102" t="n">
        <v>13</v>
      </c>
      <c r="Z158" s="102"/>
      <c r="AA158" s="102" t="n">
        <v>13</v>
      </c>
      <c r="AB158" s="102"/>
      <c r="AC158" s="102"/>
      <c r="AD158" s="102"/>
      <c r="AE158" s="102" t="n">
        <v>13</v>
      </c>
      <c r="AF158" s="102"/>
      <c r="AG158" s="102" t="n">
        <v>13</v>
      </c>
      <c r="AH158" s="102"/>
    </row>
    <row r="159" customFormat="false" ht="15" hidden="false" customHeight="false" outlineLevel="0" collapsed="false">
      <c r="A159" s="102"/>
      <c r="B159" s="102" t="n">
        <v>14</v>
      </c>
      <c r="C159" s="102"/>
      <c r="D159" s="102" t="n">
        <v>14</v>
      </c>
      <c r="E159" s="102"/>
      <c r="F159" s="102"/>
      <c r="G159" s="102"/>
      <c r="H159" s="102" t="n">
        <v>14</v>
      </c>
      <c r="I159" s="102"/>
      <c r="J159" s="102" t="n">
        <v>14</v>
      </c>
      <c r="K159" s="102"/>
      <c r="L159" s="102"/>
      <c r="M159" s="102"/>
      <c r="N159" s="102" t="n">
        <v>14</v>
      </c>
      <c r="O159" s="102"/>
      <c r="P159" s="102" t="n">
        <v>14</v>
      </c>
      <c r="Q159" s="102"/>
      <c r="R159" s="102"/>
      <c r="S159" s="102" t="n">
        <v>14</v>
      </c>
      <c r="T159" s="102"/>
      <c r="U159" s="102" t="n">
        <v>14</v>
      </c>
      <c r="V159" s="102"/>
      <c r="W159" s="102"/>
      <c r="X159" s="102"/>
      <c r="Y159" s="102" t="n">
        <v>14</v>
      </c>
      <c r="Z159" s="102"/>
      <c r="AA159" s="102" t="n">
        <v>14</v>
      </c>
      <c r="AB159" s="102"/>
      <c r="AC159" s="102"/>
      <c r="AD159" s="102"/>
      <c r="AE159" s="102" t="n">
        <v>14</v>
      </c>
      <c r="AF159" s="102"/>
      <c r="AG159" s="102" t="n">
        <v>14</v>
      </c>
      <c r="AH159" s="102"/>
    </row>
    <row r="160" customFormat="false" ht="15" hidden="false" customHeight="false" outlineLevel="0" collapsed="false">
      <c r="A160" s="102"/>
      <c r="B160" s="102" t="n">
        <v>15</v>
      </c>
      <c r="C160" s="102"/>
      <c r="D160" s="102" t="n">
        <v>15</v>
      </c>
      <c r="E160" s="102"/>
      <c r="F160" s="102"/>
      <c r="G160" s="102"/>
      <c r="H160" s="102" t="n">
        <v>15</v>
      </c>
      <c r="I160" s="102"/>
      <c r="J160" s="102" t="n">
        <v>15</v>
      </c>
      <c r="K160" s="102"/>
      <c r="L160" s="102"/>
      <c r="M160" s="102"/>
      <c r="N160" s="102" t="n">
        <v>15</v>
      </c>
      <c r="O160" s="102"/>
      <c r="P160" s="102" t="n">
        <v>15</v>
      </c>
      <c r="Q160" s="102"/>
      <c r="R160" s="102"/>
      <c r="S160" s="102" t="n">
        <v>15</v>
      </c>
      <c r="T160" s="102"/>
      <c r="U160" s="102" t="n">
        <v>15</v>
      </c>
      <c r="V160" s="102"/>
      <c r="W160" s="102"/>
      <c r="X160" s="102"/>
      <c r="Y160" s="102" t="n">
        <v>15</v>
      </c>
      <c r="Z160" s="102"/>
      <c r="AA160" s="102" t="n">
        <v>15</v>
      </c>
      <c r="AB160" s="102"/>
      <c r="AC160" s="102"/>
      <c r="AD160" s="102"/>
      <c r="AE160" s="102" t="n">
        <v>15</v>
      </c>
      <c r="AF160" s="102"/>
      <c r="AG160" s="102" t="n">
        <v>15</v>
      </c>
      <c r="AH160" s="102"/>
    </row>
    <row r="161" customFormat="false" ht="15" hidden="false" customHeight="false" outlineLevel="0" collapsed="false">
      <c r="A161" s="102"/>
      <c r="B161" s="102" t="n">
        <v>16</v>
      </c>
      <c r="C161" s="102"/>
      <c r="D161" s="102" t="n">
        <v>16</v>
      </c>
      <c r="E161" s="102"/>
      <c r="F161" s="102"/>
      <c r="G161" s="102"/>
      <c r="H161" s="102" t="n">
        <v>16</v>
      </c>
      <c r="I161" s="102"/>
      <c r="J161" s="102" t="n">
        <v>16</v>
      </c>
      <c r="K161" s="102"/>
      <c r="L161" s="102"/>
      <c r="M161" s="102"/>
      <c r="N161" s="102" t="n">
        <v>16</v>
      </c>
      <c r="O161" s="102"/>
      <c r="P161" s="102" t="n">
        <v>16</v>
      </c>
      <c r="Q161" s="102"/>
      <c r="R161" s="102"/>
      <c r="S161" s="102" t="n">
        <v>16</v>
      </c>
      <c r="T161" s="102"/>
      <c r="U161" s="102" t="n">
        <v>16</v>
      </c>
      <c r="V161" s="102"/>
      <c r="W161" s="102"/>
      <c r="X161" s="102"/>
      <c r="Y161" s="102" t="n">
        <v>16</v>
      </c>
      <c r="Z161" s="102"/>
      <c r="AA161" s="102" t="n">
        <v>16</v>
      </c>
      <c r="AB161" s="102"/>
      <c r="AC161" s="102"/>
      <c r="AD161" s="102"/>
      <c r="AE161" s="102" t="n">
        <v>16</v>
      </c>
      <c r="AF161" s="102"/>
      <c r="AG161" s="102" t="n">
        <v>16</v>
      </c>
      <c r="AH161" s="102"/>
    </row>
    <row r="162" customFormat="false" ht="15" hidden="false" customHeight="false" outlineLevel="0" collapsed="false">
      <c r="A162" s="102"/>
      <c r="B162" s="102" t="n">
        <v>17</v>
      </c>
      <c r="C162" s="102"/>
      <c r="D162" s="102" t="n">
        <v>17</v>
      </c>
      <c r="E162" s="102"/>
      <c r="F162" s="102"/>
      <c r="G162" s="102"/>
      <c r="H162" s="102" t="n">
        <v>17</v>
      </c>
      <c r="I162" s="102"/>
      <c r="J162" s="102" t="n">
        <v>17</v>
      </c>
      <c r="K162" s="102"/>
      <c r="L162" s="102"/>
      <c r="M162" s="102"/>
      <c r="N162" s="102" t="n">
        <v>17</v>
      </c>
      <c r="O162" s="102"/>
      <c r="P162" s="102" t="n">
        <v>17</v>
      </c>
      <c r="Q162" s="102"/>
      <c r="R162" s="102"/>
      <c r="S162" s="102" t="n">
        <v>17</v>
      </c>
      <c r="T162" s="102"/>
      <c r="U162" s="102" t="n">
        <v>17</v>
      </c>
      <c r="V162" s="102"/>
      <c r="W162" s="102"/>
      <c r="X162" s="102"/>
      <c r="Y162" s="102" t="n">
        <v>17</v>
      </c>
      <c r="Z162" s="102"/>
      <c r="AA162" s="102" t="n">
        <v>17</v>
      </c>
      <c r="AB162" s="102"/>
      <c r="AC162" s="102"/>
      <c r="AD162" s="102"/>
      <c r="AE162" s="102" t="n">
        <v>17</v>
      </c>
      <c r="AF162" s="102"/>
      <c r="AG162" s="102" t="n">
        <v>17</v>
      </c>
      <c r="AH162" s="102"/>
    </row>
    <row r="163" customFormat="false" ht="15" hidden="false" customHeight="false" outlineLevel="0" collapsed="false">
      <c r="A163" s="102"/>
      <c r="B163" s="102" t="n">
        <v>18</v>
      </c>
      <c r="C163" s="102"/>
      <c r="D163" s="102" t="n">
        <v>18</v>
      </c>
      <c r="E163" s="102"/>
      <c r="F163" s="102"/>
      <c r="G163" s="102"/>
      <c r="H163" s="102" t="n">
        <v>18</v>
      </c>
      <c r="I163" s="102"/>
      <c r="J163" s="102" t="n">
        <v>18</v>
      </c>
      <c r="K163" s="102"/>
      <c r="L163" s="102"/>
      <c r="M163" s="102"/>
      <c r="N163" s="102" t="n">
        <v>18</v>
      </c>
      <c r="O163" s="102"/>
      <c r="P163" s="102" t="n">
        <v>18</v>
      </c>
      <c r="Q163" s="102"/>
      <c r="R163" s="102"/>
      <c r="S163" s="102" t="n">
        <v>18</v>
      </c>
      <c r="T163" s="102"/>
      <c r="U163" s="102" t="n">
        <v>18</v>
      </c>
      <c r="V163" s="102"/>
      <c r="W163" s="102"/>
      <c r="X163" s="102"/>
      <c r="Y163" s="102" t="n">
        <v>18</v>
      </c>
      <c r="Z163" s="102"/>
      <c r="AA163" s="102" t="n">
        <v>18</v>
      </c>
      <c r="AB163" s="102"/>
      <c r="AC163" s="102"/>
      <c r="AD163" s="102"/>
      <c r="AE163" s="102" t="n">
        <v>18</v>
      </c>
      <c r="AF163" s="102"/>
      <c r="AG163" s="102" t="n">
        <v>18</v>
      </c>
      <c r="AH163" s="102"/>
    </row>
    <row r="164" customFormat="false" ht="15" hidden="false" customHeight="false" outlineLevel="0" collapsed="false">
      <c r="A164" s="102"/>
      <c r="B164" s="102" t="n">
        <v>19</v>
      </c>
      <c r="C164" s="102"/>
      <c r="D164" s="102" t="n">
        <v>19</v>
      </c>
      <c r="E164" s="102"/>
      <c r="F164" s="102"/>
      <c r="G164" s="102"/>
      <c r="H164" s="102" t="n">
        <v>19</v>
      </c>
      <c r="I164" s="102"/>
      <c r="J164" s="102" t="n">
        <v>19</v>
      </c>
      <c r="K164" s="102"/>
      <c r="L164" s="102"/>
      <c r="M164" s="102"/>
      <c r="N164" s="102" t="n">
        <v>19</v>
      </c>
      <c r="O164" s="102"/>
      <c r="P164" s="102" t="n">
        <v>19</v>
      </c>
      <c r="Q164" s="102"/>
      <c r="R164" s="102"/>
      <c r="S164" s="102" t="n">
        <v>19</v>
      </c>
      <c r="T164" s="102"/>
      <c r="U164" s="102" t="n">
        <v>19</v>
      </c>
      <c r="V164" s="102"/>
      <c r="W164" s="102"/>
      <c r="X164" s="102"/>
      <c r="Y164" s="102" t="n">
        <v>19</v>
      </c>
      <c r="Z164" s="102"/>
      <c r="AA164" s="102" t="n">
        <v>19</v>
      </c>
      <c r="AB164" s="102"/>
      <c r="AC164" s="102"/>
      <c r="AD164" s="102"/>
      <c r="AE164" s="102" t="n">
        <v>19</v>
      </c>
      <c r="AF164" s="102"/>
      <c r="AG164" s="102" t="n">
        <v>19</v>
      </c>
      <c r="AH164" s="102"/>
    </row>
    <row r="165" customFormat="false" ht="15" hidden="false" customHeight="false" outlineLevel="0" collapsed="false">
      <c r="A165" s="102"/>
      <c r="B165" s="102" t="n">
        <v>20</v>
      </c>
      <c r="C165" s="102"/>
      <c r="D165" s="102" t="n">
        <v>20</v>
      </c>
      <c r="E165" s="102"/>
      <c r="F165" s="102"/>
      <c r="G165" s="102"/>
      <c r="H165" s="102" t="n">
        <v>20</v>
      </c>
      <c r="I165" s="102"/>
      <c r="J165" s="102" t="n">
        <v>20</v>
      </c>
      <c r="K165" s="102"/>
      <c r="L165" s="102"/>
      <c r="M165" s="102"/>
      <c r="N165" s="102" t="n">
        <v>20</v>
      </c>
      <c r="O165" s="102"/>
      <c r="P165" s="102" t="n">
        <v>20</v>
      </c>
      <c r="Q165" s="102"/>
      <c r="R165" s="102"/>
      <c r="S165" s="102" t="n">
        <v>20</v>
      </c>
      <c r="T165" s="102"/>
      <c r="U165" s="102" t="n">
        <v>20</v>
      </c>
      <c r="V165" s="102"/>
      <c r="W165" s="102"/>
      <c r="X165" s="102"/>
      <c r="Y165" s="102" t="n">
        <v>20</v>
      </c>
      <c r="Z165" s="102"/>
      <c r="AA165" s="102" t="n">
        <v>20</v>
      </c>
      <c r="AB165" s="102"/>
      <c r="AC165" s="102"/>
      <c r="AD165" s="102"/>
      <c r="AE165" s="102" t="n">
        <v>20</v>
      </c>
      <c r="AF165" s="102"/>
      <c r="AG165" s="102" t="n">
        <v>20</v>
      </c>
      <c r="AH165" s="102"/>
    </row>
    <row r="166" customFormat="false" ht="15" hidden="false" customHeight="false" outlineLevel="0" collapsed="false">
      <c r="A166" s="102"/>
      <c r="B166" s="102" t="n">
        <v>21</v>
      </c>
      <c r="C166" s="102"/>
      <c r="D166" s="102" t="n">
        <v>21</v>
      </c>
      <c r="E166" s="102"/>
      <c r="F166" s="102"/>
      <c r="G166" s="102"/>
      <c r="H166" s="102" t="n">
        <v>21</v>
      </c>
      <c r="I166" s="102"/>
      <c r="J166" s="102" t="n">
        <v>21</v>
      </c>
      <c r="K166" s="102"/>
      <c r="L166" s="102"/>
      <c r="M166" s="102"/>
      <c r="N166" s="102" t="n">
        <v>21</v>
      </c>
      <c r="O166" s="102"/>
      <c r="P166" s="102" t="n">
        <v>21</v>
      </c>
      <c r="Q166" s="102"/>
      <c r="R166" s="102"/>
      <c r="S166" s="102" t="n">
        <v>21</v>
      </c>
      <c r="T166" s="102"/>
      <c r="U166" s="102" t="n">
        <v>21</v>
      </c>
      <c r="V166" s="102"/>
      <c r="W166" s="102"/>
      <c r="X166" s="102"/>
      <c r="Y166" s="102" t="n">
        <v>21</v>
      </c>
      <c r="Z166" s="102"/>
      <c r="AA166" s="102" t="n">
        <v>21</v>
      </c>
      <c r="AB166" s="102"/>
      <c r="AC166" s="102"/>
      <c r="AD166" s="102"/>
      <c r="AE166" s="102" t="n">
        <v>21</v>
      </c>
      <c r="AF166" s="102"/>
      <c r="AG166" s="102" t="n">
        <v>21</v>
      </c>
      <c r="AH166" s="102"/>
    </row>
    <row r="167" customFormat="false" ht="15" hidden="false" customHeight="false" outlineLevel="0" collapsed="false">
      <c r="A167" s="102"/>
      <c r="B167" s="102" t="n">
        <v>22</v>
      </c>
      <c r="C167" s="102"/>
      <c r="D167" s="102" t="n">
        <v>22</v>
      </c>
      <c r="E167" s="102"/>
      <c r="F167" s="102"/>
      <c r="G167" s="102"/>
      <c r="H167" s="102" t="n">
        <v>22</v>
      </c>
      <c r="I167" s="102"/>
      <c r="J167" s="102" t="n">
        <v>22</v>
      </c>
      <c r="K167" s="102"/>
      <c r="L167" s="102"/>
      <c r="M167" s="102"/>
      <c r="N167" s="102" t="n">
        <v>22</v>
      </c>
      <c r="O167" s="102"/>
      <c r="P167" s="102" t="n">
        <v>22</v>
      </c>
      <c r="Q167" s="102"/>
      <c r="R167" s="102"/>
      <c r="S167" s="102" t="n">
        <v>22</v>
      </c>
      <c r="T167" s="102"/>
      <c r="U167" s="102" t="n">
        <v>22</v>
      </c>
      <c r="V167" s="102"/>
      <c r="W167" s="102"/>
      <c r="X167" s="102"/>
      <c r="Y167" s="102" t="n">
        <v>22</v>
      </c>
      <c r="Z167" s="102"/>
      <c r="AA167" s="102" t="n">
        <v>22</v>
      </c>
      <c r="AB167" s="102"/>
      <c r="AC167" s="102"/>
      <c r="AD167" s="102"/>
      <c r="AE167" s="102" t="n">
        <v>22</v>
      </c>
      <c r="AF167" s="102"/>
      <c r="AG167" s="102" t="n">
        <v>22</v>
      </c>
      <c r="AH167" s="102"/>
    </row>
    <row r="168" customFormat="false" ht="15" hidden="false" customHeight="false" outlineLevel="0" collapsed="false">
      <c r="A168" s="102"/>
      <c r="B168" s="102" t="n">
        <v>23</v>
      </c>
      <c r="C168" s="102"/>
      <c r="D168" s="102" t="n">
        <v>23</v>
      </c>
      <c r="E168" s="102"/>
      <c r="F168" s="102"/>
      <c r="G168" s="102"/>
      <c r="H168" s="102" t="n">
        <v>23</v>
      </c>
      <c r="I168" s="102"/>
      <c r="J168" s="102" t="n">
        <v>23</v>
      </c>
      <c r="K168" s="102"/>
      <c r="L168" s="102"/>
      <c r="M168" s="102"/>
      <c r="N168" s="102" t="n">
        <v>23</v>
      </c>
      <c r="O168" s="102"/>
      <c r="P168" s="102" t="n">
        <v>23</v>
      </c>
      <c r="Q168" s="102"/>
      <c r="R168" s="102"/>
      <c r="S168" s="102" t="n">
        <v>23</v>
      </c>
      <c r="T168" s="102"/>
      <c r="U168" s="102" t="n">
        <v>23</v>
      </c>
      <c r="V168" s="102"/>
      <c r="W168" s="102"/>
      <c r="X168" s="102"/>
      <c r="Y168" s="102" t="n">
        <v>23</v>
      </c>
      <c r="Z168" s="102"/>
      <c r="AA168" s="102" t="n">
        <v>23</v>
      </c>
      <c r="AB168" s="102"/>
      <c r="AC168" s="102"/>
      <c r="AD168" s="102"/>
      <c r="AE168" s="102" t="n">
        <v>23</v>
      </c>
      <c r="AF168" s="102"/>
      <c r="AG168" s="102" t="n">
        <v>23</v>
      </c>
      <c r="AH168" s="102"/>
    </row>
    <row r="169" customFormat="false" ht="15" hidden="false" customHeight="false" outlineLevel="0" collapsed="false">
      <c r="A169" s="102"/>
      <c r="B169" s="102" t="n">
        <v>24</v>
      </c>
      <c r="C169" s="102"/>
      <c r="D169" s="102" t="n">
        <v>24</v>
      </c>
      <c r="E169" s="102"/>
      <c r="F169" s="102"/>
      <c r="G169" s="102"/>
      <c r="H169" s="102" t="n">
        <v>24</v>
      </c>
      <c r="I169" s="102"/>
      <c r="J169" s="102" t="n">
        <v>24</v>
      </c>
      <c r="K169" s="102"/>
      <c r="L169" s="102"/>
      <c r="M169" s="102"/>
      <c r="N169" s="102" t="n">
        <v>24</v>
      </c>
      <c r="O169" s="102"/>
      <c r="P169" s="102" t="n">
        <v>24</v>
      </c>
      <c r="Q169" s="102"/>
      <c r="R169" s="102"/>
      <c r="S169" s="102" t="n">
        <v>24</v>
      </c>
      <c r="T169" s="102"/>
      <c r="U169" s="102" t="n">
        <v>24</v>
      </c>
      <c r="V169" s="102"/>
      <c r="W169" s="102"/>
      <c r="X169" s="102"/>
      <c r="Y169" s="102" t="n">
        <v>24</v>
      </c>
      <c r="Z169" s="102"/>
      <c r="AA169" s="102" t="n">
        <v>24</v>
      </c>
      <c r="AB169" s="102"/>
      <c r="AC169" s="102"/>
      <c r="AD169" s="102"/>
      <c r="AE169" s="102" t="n">
        <v>24</v>
      </c>
      <c r="AF169" s="102"/>
      <c r="AG169" s="102" t="n">
        <v>24</v>
      </c>
      <c r="AH169" s="102"/>
    </row>
    <row r="170" customFormat="false" ht="15" hidden="false" customHeight="false" outlineLevel="0" collapsed="false">
      <c r="A170" s="102"/>
      <c r="B170" s="102" t="n">
        <v>25</v>
      </c>
      <c r="C170" s="102"/>
      <c r="D170" s="102" t="n">
        <v>25</v>
      </c>
      <c r="E170" s="102"/>
      <c r="F170" s="102"/>
      <c r="G170" s="102"/>
      <c r="H170" s="102" t="n">
        <v>25</v>
      </c>
      <c r="I170" s="102"/>
      <c r="J170" s="102" t="n">
        <v>25</v>
      </c>
      <c r="K170" s="102"/>
      <c r="L170" s="102"/>
      <c r="M170" s="102"/>
      <c r="N170" s="102" t="n">
        <v>25</v>
      </c>
      <c r="O170" s="102"/>
      <c r="P170" s="102" t="n">
        <v>25</v>
      </c>
      <c r="Q170" s="102"/>
      <c r="R170" s="102"/>
      <c r="S170" s="102" t="n">
        <v>25</v>
      </c>
      <c r="T170" s="102"/>
      <c r="U170" s="102" t="n">
        <v>25</v>
      </c>
      <c r="V170" s="102"/>
      <c r="W170" s="102"/>
      <c r="X170" s="102"/>
      <c r="Y170" s="102" t="n">
        <v>25</v>
      </c>
      <c r="Z170" s="102"/>
      <c r="AA170" s="102" t="n">
        <v>25</v>
      </c>
      <c r="AB170" s="102"/>
      <c r="AC170" s="102"/>
      <c r="AD170" s="102"/>
      <c r="AE170" s="102" t="n">
        <v>25</v>
      </c>
      <c r="AF170" s="102"/>
      <c r="AG170" s="102" t="n">
        <v>25</v>
      </c>
      <c r="AH170" s="102"/>
    </row>
    <row r="171" customFormat="false" ht="15" hidden="false" customHeight="false" outlineLevel="0" collapsed="false">
      <c r="A171" s="102"/>
      <c r="B171" s="102"/>
      <c r="C171" s="102"/>
      <c r="D171" s="102"/>
      <c r="E171" s="102"/>
      <c r="F171" s="102"/>
      <c r="G171" s="102"/>
      <c r="H171" s="102"/>
      <c r="I171" s="102"/>
      <c r="J171" s="102"/>
      <c r="K171" s="102"/>
      <c r="L171" s="102"/>
      <c r="M171" s="102"/>
      <c r="N171" s="102"/>
      <c r="O171" s="102"/>
      <c r="P171" s="102"/>
      <c r="Q171" s="102"/>
      <c r="R171" s="102"/>
      <c r="S171" s="102"/>
      <c r="T171" s="102"/>
      <c r="U171" s="102"/>
      <c r="V171" s="102"/>
      <c r="W171" s="102"/>
      <c r="X171" s="102"/>
      <c r="Y171" s="102"/>
      <c r="Z171" s="102"/>
      <c r="AA171" s="102"/>
      <c r="AB171" s="102"/>
      <c r="AC171" s="102"/>
      <c r="AD171" s="102"/>
      <c r="AE171" s="102"/>
      <c r="AF171" s="102"/>
      <c r="AG171" s="102"/>
      <c r="AH171" s="102"/>
    </row>
    <row r="172" customFormat="false" ht="15" hidden="false" customHeight="false" outlineLevel="0" collapsed="false">
      <c r="A172" s="142" t="s">
        <v>50</v>
      </c>
      <c r="B172" s="142"/>
      <c r="C172" s="143"/>
      <c r="D172" s="143"/>
      <c r="E172" s="102"/>
      <c r="F172" s="102"/>
      <c r="G172" s="142" t="s">
        <v>50</v>
      </c>
      <c r="H172" s="142"/>
      <c r="I172" s="143"/>
      <c r="J172" s="143"/>
      <c r="K172" s="102"/>
      <c r="L172" s="102"/>
      <c r="M172" s="142" t="s">
        <v>50</v>
      </c>
      <c r="N172" s="142"/>
      <c r="O172" s="143"/>
      <c r="P172" s="143"/>
      <c r="Q172" s="102"/>
      <c r="R172" s="142" t="s">
        <v>50</v>
      </c>
      <c r="S172" s="142"/>
      <c r="T172" s="143"/>
      <c r="U172" s="143"/>
      <c r="V172" s="102"/>
      <c r="W172" s="102"/>
      <c r="X172" s="142" t="s">
        <v>50</v>
      </c>
      <c r="Y172" s="142"/>
      <c r="Z172" s="143"/>
      <c r="AA172" s="143"/>
      <c r="AB172" s="102"/>
      <c r="AC172" s="102"/>
      <c r="AD172" s="142" t="s">
        <v>50</v>
      </c>
      <c r="AE172" s="142"/>
      <c r="AF172" s="143"/>
      <c r="AG172" s="143"/>
      <c r="AH172" s="102"/>
    </row>
    <row r="173" customFormat="false" ht="15" hidden="false" customHeight="false" outlineLevel="0" collapsed="false">
      <c r="A173" s="102"/>
      <c r="B173" s="102"/>
      <c r="C173" s="102"/>
      <c r="D173" s="102"/>
      <c r="E173" s="102"/>
      <c r="F173" s="102"/>
      <c r="G173" s="102"/>
      <c r="H173" s="102"/>
      <c r="I173" s="102"/>
      <c r="J173" s="102"/>
      <c r="K173" s="102"/>
      <c r="L173" s="102"/>
      <c r="M173" s="102"/>
      <c r="N173" s="102"/>
      <c r="O173" s="102"/>
      <c r="P173" s="102"/>
      <c r="Q173" s="102"/>
      <c r="R173" s="102"/>
      <c r="S173" s="102"/>
      <c r="T173" s="102"/>
      <c r="U173" s="102"/>
      <c r="V173" s="102"/>
      <c r="W173" s="102"/>
      <c r="X173" s="102"/>
      <c r="Y173" s="102"/>
      <c r="Z173" s="102"/>
      <c r="AA173" s="102"/>
      <c r="AB173" s="102"/>
      <c r="AC173" s="102"/>
      <c r="AD173" s="102"/>
      <c r="AE173" s="102"/>
      <c r="AF173" s="102"/>
      <c r="AG173" s="102"/>
      <c r="AH173" s="102"/>
    </row>
    <row r="174" customFormat="false" ht="15" hidden="false" customHeight="false" outlineLevel="0" collapsed="false">
      <c r="A174" s="142" t="s">
        <v>51</v>
      </c>
      <c r="B174" s="142"/>
      <c r="C174" s="48" t="s">
        <v>52</v>
      </c>
      <c r="D174" s="48"/>
      <c r="E174" s="102"/>
      <c r="F174" s="102"/>
      <c r="G174" s="142" t="s">
        <v>51</v>
      </c>
      <c r="H174" s="142"/>
      <c r="I174" s="48" t="s">
        <v>52</v>
      </c>
      <c r="J174" s="48"/>
      <c r="K174" s="102"/>
      <c r="L174" s="102"/>
      <c r="M174" s="142" t="s">
        <v>51</v>
      </c>
      <c r="N174" s="142"/>
      <c r="O174" s="48" t="s">
        <v>52</v>
      </c>
      <c r="P174" s="48"/>
      <c r="Q174" s="102"/>
      <c r="R174" s="142" t="s">
        <v>51</v>
      </c>
      <c r="S174" s="142"/>
      <c r="T174" s="48" t="s">
        <v>52</v>
      </c>
      <c r="U174" s="48"/>
      <c r="V174" s="102"/>
      <c r="W174" s="102"/>
      <c r="X174" s="142" t="s">
        <v>51</v>
      </c>
      <c r="Y174" s="142"/>
      <c r="Z174" s="48" t="s">
        <v>52</v>
      </c>
      <c r="AA174" s="48"/>
      <c r="AB174" s="102"/>
      <c r="AC174" s="102"/>
      <c r="AD174" s="142" t="s">
        <v>51</v>
      </c>
      <c r="AE174" s="142"/>
      <c r="AF174" s="48" t="s">
        <v>52</v>
      </c>
      <c r="AG174" s="48"/>
      <c r="AH174" s="102"/>
    </row>
    <row r="175" customFormat="false" ht="15" hidden="false" customHeight="false" outlineLevel="0" collapsed="false">
      <c r="A175" s="102"/>
      <c r="B175" s="102"/>
      <c r="C175" s="102"/>
      <c r="D175" s="102"/>
      <c r="E175" s="102"/>
      <c r="F175" s="102"/>
      <c r="G175" s="102"/>
      <c r="H175" s="102"/>
      <c r="I175" s="102"/>
      <c r="J175" s="102"/>
      <c r="K175" s="102"/>
      <c r="L175" s="102"/>
      <c r="M175" s="102"/>
      <c r="N175" s="102"/>
      <c r="O175" s="102"/>
      <c r="P175" s="102"/>
      <c r="Q175" s="102"/>
      <c r="R175" s="102"/>
      <c r="S175" s="102"/>
      <c r="T175" s="102"/>
      <c r="U175" s="102"/>
      <c r="V175" s="102"/>
      <c r="W175" s="102"/>
      <c r="X175" s="102"/>
      <c r="Y175" s="102"/>
      <c r="Z175" s="102"/>
      <c r="AA175" s="102"/>
      <c r="AB175" s="102"/>
      <c r="AC175" s="102"/>
      <c r="AD175" s="102"/>
      <c r="AE175" s="102"/>
      <c r="AF175" s="102"/>
      <c r="AG175" s="102"/>
      <c r="AH175" s="102"/>
    </row>
  </sheetData>
  <sheetProtection sheet="true" password="de95" objects="true" scenarios="true"/>
  <mergeCells count="120">
    <mergeCell ref="A1:E2"/>
    <mergeCell ref="G1:K2"/>
    <mergeCell ref="M1:Q2"/>
    <mergeCell ref="R1:V2"/>
    <mergeCell ref="X1:AB2"/>
    <mergeCell ref="AD1:AH2"/>
    <mergeCell ref="A32:B32"/>
    <mergeCell ref="C32:D32"/>
    <mergeCell ref="G32:H32"/>
    <mergeCell ref="I32:J32"/>
    <mergeCell ref="M32:N32"/>
    <mergeCell ref="O32:P32"/>
    <mergeCell ref="R32:S32"/>
    <mergeCell ref="T32:U32"/>
    <mergeCell ref="X32:Y32"/>
    <mergeCell ref="Z32:AA32"/>
    <mergeCell ref="AD32:AE32"/>
    <mergeCell ref="AF32:AG32"/>
    <mergeCell ref="A34:B34"/>
    <mergeCell ref="G34:H34"/>
    <mergeCell ref="M34:N34"/>
    <mergeCell ref="R34:S34"/>
    <mergeCell ref="X34:Y34"/>
    <mergeCell ref="AD34:AE34"/>
    <mergeCell ref="A36:E37"/>
    <mergeCell ref="G36:K37"/>
    <mergeCell ref="M36:Q37"/>
    <mergeCell ref="R36:V37"/>
    <mergeCell ref="X36:AB37"/>
    <mergeCell ref="AD36:AH37"/>
    <mergeCell ref="A67:B67"/>
    <mergeCell ref="C67:D67"/>
    <mergeCell ref="G67:H67"/>
    <mergeCell ref="I67:J67"/>
    <mergeCell ref="M67:N67"/>
    <mergeCell ref="O67:P67"/>
    <mergeCell ref="R67:S67"/>
    <mergeCell ref="T67:U67"/>
    <mergeCell ref="X67:Y67"/>
    <mergeCell ref="Z67:AA67"/>
    <mergeCell ref="AD67:AE67"/>
    <mergeCell ref="AF67:AG67"/>
    <mergeCell ref="A69:B69"/>
    <mergeCell ref="G69:H69"/>
    <mergeCell ref="M69:N69"/>
    <mergeCell ref="R69:S69"/>
    <mergeCell ref="X69:Y69"/>
    <mergeCell ref="AD69:AE69"/>
    <mergeCell ref="A71:E72"/>
    <mergeCell ref="G71:K72"/>
    <mergeCell ref="M71:Q72"/>
    <mergeCell ref="R71:V72"/>
    <mergeCell ref="X71:AB72"/>
    <mergeCell ref="AD71:AH72"/>
    <mergeCell ref="A102:B102"/>
    <mergeCell ref="C102:D102"/>
    <mergeCell ref="G102:H102"/>
    <mergeCell ref="I102:J102"/>
    <mergeCell ref="M102:N102"/>
    <mergeCell ref="O102:P102"/>
    <mergeCell ref="R102:S102"/>
    <mergeCell ref="T102:U102"/>
    <mergeCell ref="X102:Y102"/>
    <mergeCell ref="Z102:AA102"/>
    <mergeCell ref="AD102:AE102"/>
    <mergeCell ref="AF102:AG102"/>
    <mergeCell ref="A104:B104"/>
    <mergeCell ref="G104:H104"/>
    <mergeCell ref="M104:N104"/>
    <mergeCell ref="R104:S104"/>
    <mergeCell ref="X104:Y104"/>
    <mergeCell ref="AD104:AE104"/>
    <mergeCell ref="A106:E107"/>
    <mergeCell ref="G106:K107"/>
    <mergeCell ref="M106:Q107"/>
    <mergeCell ref="R106:V107"/>
    <mergeCell ref="X106:AB107"/>
    <mergeCell ref="AD106:AH107"/>
    <mergeCell ref="A137:B137"/>
    <mergeCell ref="C137:D137"/>
    <mergeCell ref="G137:H137"/>
    <mergeCell ref="I137:J137"/>
    <mergeCell ref="M137:N137"/>
    <mergeCell ref="O137:P137"/>
    <mergeCell ref="R137:S137"/>
    <mergeCell ref="T137:U137"/>
    <mergeCell ref="X137:Y137"/>
    <mergeCell ref="Z137:AA137"/>
    <mergeCell ref="AD137:AE137"/>
    <mergeCell ref="AF137:AG137"/>
    <mergeCell ref="A139:B139"/>
    <mergeCell ref="G139:H139"/>
    <mergeCell ref="M139:N139"/>
    <mergeCell ref="R139:S139"/>
    <mergeCell ref="X139:Y139"/>
    <mergeCell ref="AD139:AE139"/>
    <mergeCell ref="A141:E142"/>
    <mergeCell ref="G141:K142"/>
    <mergeCell ref="M141:Q142"/>
    <mergeCell ref="R141:V142"/>
    <mergeCell ref="X141:AB142"/>
    <mergeCell ref="AD141:AH142"/>
    <mergeCell ref="A172:B172"/>
    <mergeCell ref="C172:D172"/>
    <mergeCell ref="G172:H172"/>
    <mergeCell ref="I172:J172"/>
    <mergeCell ref="M172:N172"/>
    <mergeCell ref="O172:P172"/>
    <mergeCell ref="R172:S172"/>
    <mergeCell ref="T172:U172"/>
    <mergeCell ref="X172:Y172"/>
    <mergeCell ref="Z172:AA172"/>
    <mergeCell ref="AD172:AE172"/>
    <mergeCell ref="AF172:AG172"/>
    <mergeCell ref="A174:B174"/>
    <mergeCell ref="G174:H174"/>
    <mergeCell ref="M174:N174"/>
    <mergeCell ref="R174:S174"/>
    <mergeCell ref="X174:Y174"/>
    <mergeCell ref="AD174:AE174"/>
  </mergeCells>
  <printOptions headings="false" gridLines="false" gridLinesSet="true" horizontalCentered="false" verticalCentered="false"/>
  <pageMargins left="0.25" right="0.25" top="0.75" bottom="0.75" header="0.511811023622047" footer="0.511811023622047"/>
  <pageSetup paperSize="9" scale="91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BD386"/>
  <sheetViews>
    <sheetView showFormulas="false" showGridLines="true" showRowColHeaders="true" showZeros="true" rightToLeft="false" tabSelected="false" showOutlineSymbols="true" defaultGridColor="true" view="pageBreakPreview" topLeftCell="I233" colorId="64" zoomScale="100" zoomScaleNormal="100" zoomScalePageLayoutView="100" workbookViewId="0">
      <selection pane="topLeft" activeCell="AU252" activeCellId="0" sqref="AU252"/>
    </sheetView>
  </sheetViews>
  <sheetFormatPr defaultColWidth="8.54296875" defaultRowHeight="15" zeroHeight="false" outlineLevelRow="0" outlineLevelCol="0"/>
  <cols>
    <col collapsed="false" customWidth="true" hidden="false" outlineLevel="0" max="1" min="1" style="0" width="3.71"/>
    <col collapsed="false" customWidth="true" hidden="false" outlineLevel="0" max="3" min="2" style="0" width="7.57"/>
    <col collapsed="false" customWidth="true" hidden="false" outlineLevel="0" max="4" min="4" style="0" width="3.71"/>
    <col collapsed="false" customWidth="true" hidden="false" outlineLevel="0" max="19" min="5" style="0" width="7.57"/>
    <col collapsed="false" customWidth="true" hidden="false" outlineLevel="0" max="20" min="20" style="0" width="3.71"/>
    <col collapsed="false" customWidth="true" hidden="false" outlineLevel="0" max="22" min="21" style="0" width="7.57"/>
    <col collapsed="false" customWidth="true" hidden="false" outlineLevel="0" max="23" min="23" style="0" width="3.71"/>
    <col collapsed="false" customWidth="true" hidden="false" outlineLevel="0" max="38" min="24" style="0" width="7.57"/>
    <col collapsed="false" customWidth="true" hidden="false" outlineLevel="0" max="39" min="39" style="0" width="3.42"/>
    <col collapsed="false" customWidth="true" hidden="false" outlineLevel="0" max="56" min="41" style="0" width="7.57"/>
  </cols>
  <sheetData>
    <row r="1" customFormat="false" ht="45" hidden="false" customHeight="true" outlineLevel="0" collapsed="false">
      <c r="A1" s="144" t="s">
        <v>53</v>
      </c>
      <c r="B1" s="144"/>
      <c r="C1" s="144"/>
      <c r="D1" s="144"/>
      <c r="E1" s="144"/>
      <c r="F1" s="144"/>
      <c r="G1" s="144"/>
      <c r="H1" s="144"/>
      <c r="I1" s="144"/>
      <c r="J1" s="144"/>
      <c r="K1" s="144"/>
      <c r="L1" s="144"/>
      <c r="M1" s="144"/>
      <c r="N1" s="144"/>
      <c r="O1" s="144"/>
      <c r="P1" s="144"/>
      <c r="Q1" s="144"/>
      <c r="R1" s="144"/>
      <c r="S1" s="144"/>
      <c r="T1" s="144" t="s">
        <v>53</v>
      </c>
      <c r="U1" s="144"/>
      <c r="V1" s="144"/>
      <c r="W1" s="144"/>
      <c r="X1" s="144"/>
      <c r="Y1" s="144"/>
      <c r="Z1" s="144"/>
      <c r="AA1" s="144"/>
      <c r="AB1" s="144"/>
      <c r="AC1" s="144"/>
      <c r="AD1" s="144"/>
      <c r="AE1" s="144"/>
      <c r="AF1" s="144"/>
      <c r="AG1" s="144"/>
      <c r="AH1" s="144"/>
      <c r="AI1" s="144"/>
      <c r="AJ1" s="144"/>
      <c r="AK1" s="144"/>
      <c r="AL1" s="144"/>
      <c r="AM1" s="144" t="s">
        <v>53</v>
      </c>
      <c r="AN1" s="144"/>
      <c r="AO1" s="144"/>
      <c r="AP1" s="144"/>
      <c r="AQ1" s="144"/>
      <c r="AR1" s="144"/>
      <c r="AS1" s="144"/>
      <c r="AT1" s="144"/>
      <c r="AU1" s="144"/>
      <c r="AV1" s="144"/>
      <c r="AW1" s="144"/>
      <c r="AX1" s="144"/>
      <c r="AY1" s="144"/>
      <c r="AZ1" s="144"/>
      <c r="BA1" s="144"/>
      <c r="BB1" s="144"/>
      <c r="BC1" s="144"/>
      <c r="BD1" s="144"/>
    </row>
    <row r="2" customFormat="false" ht="45" hidden="false" customHeight="true" outlineLevel="0" collapsed="false">
      <c r="A2" s="144"/>
      <c r="B2" s="144"/>
      <c r="C2" s="144"/>
      <c r="D2" s="144"/>
      <c r="E2" s="144"/>
      <c r="F2" s="144"/>
      <c r="G2" s="144"/>
      <c r="H2" s="144"/>
      <c r="I2" s="144"/>
      <c r="J2" s="144"/>
      <c r="K2" s="144"/>
      <c r="L2" s="144"/>
      <c r="M2" s="144"/>
      <c r="N2" s="144"/>
      <c r="O2" s="144"/>
      <c r="P2" s="144"/>
      <c r="Q2" s="144"/>
      <c r="R2" s="144"/>
      <c r="S2" s="144"/>
      <c r="T2" s="144"/>
      <c r="U2" s="144"/>
      <c r="V2" s="144"/>
      <c r="W2" s="144"/>
      <c r="X2" s="144"/>
      <c r="Y2" s="144"/>
      <c r="Z2" s="144"/>
      <c r="AA2" s="144"/>
      <c r="AB2" s="144"/>
      <c r="AC2" s="144"/>
      <c r="AD2" s="144"/>
      <c r="AE2" s="144"/>
      <c r="AF2" s="144"/>
      <c r="AG2" s="144"/>
      <c r="AH2" s="144"/>
      <c r="AI2" s="144"/>
      <c r="AJ2" s="144"/>
      <c r="AK2" s="144"/>
      <c r="AL2" s="144"/>
      <c r="AM2" s="144"/>
      <c r="AN2" s="144"/>
      <c r="AO2" s="144"/>
      <c r="AP2" s="144"/>
      <c r="AQ2" s="144"/>
      <c r="AR2" s="144"/>
      <c r="AS2" s="144"/>
      <c r="AT2" s="144"/>
      <c r="AU2" s="144"/>
      <c r="AV2" s="144"/>
      <c r="AW2" s="144"/>
      <c r="AX2" s="144"/>
      <c r="AY2" s="144"/>
      <c r="AZ2" s="144"/>
      <c r="BA2" s="144"/>
      <c r="BB2" s="144"/>
      <c r="BC2" s="144"/>
      <c r="BD2" s="144"/>
    </row>
    <row r="3" customFormat="false" ht="15" hidden="false" customHeight="false" outlineLevel="0" collapsed="false">
      <c r="A3" s="101" t="s">
        <v>54</v>
      </c>
      <c r="B3" s="101"/>
      <c r="C3" s="145" t="str">
        <f aca="false">'Rozpis hřiště'!C30</f>
        <v>Jil A</v>
      </c>
      <c r="D3" s="145"/>
      <c r="E3" s="145"/>
      <c r="F3" s="146"/>
      <c r="G3" s="147" t="s">
        <v>55</v>
      </c>
      <c r="H3" s="147"/>
      <c r="I3" s="148" t="str">
        <f aca="false">'Rozpis hřiště'!D30</f>
        <v>Tur A</v>
      </c>
      <c r="J3" s="148"/>
      <c r="K3" s="148"/>
      <c r="N3" s="149" t="s">
        <v>56</v>
      </c>
      <c r="O3" s="150" t="str">
        <f aca="false">'Rozpis hřiště'!B30</f>
        <v>1. kolo</v>
      </c>
      <c r="P3" s="151"/>
      <c r="Q3" s="149" t="s">
        <v>57</v>
      </c>
      <c r="R3" s="150" t="str">
        <f aca="false">'Vstupní data'!B19</f>
        <v>A</v>
      </c>
      <c r="T3" s="101" t="s">
        <v>54</v>
      </c>
      <c r="U3" s="101"/>
      <c r="V3" s="145" t="str">
        <f aca="false">'Rozpis hřiště'!M30</f>
        <v>Rok A</v>
      </c>
      <c r="W3" s="145"/>
      <c r="X3" s="145"/>
      <c r="Y3" s="146"/>
      <c r="Z3" s="147" t="s">
        <v>55</v>
      </c>
      <c r="AA3" s="147"/>
      <c r="AB3" s="148" t="str">
        <f aca="false">'Rozpis hřiště'!N30</f>
        <v>Jil B</v>
      </c>
      <c r="AC3" s="148"/>
      <c r="AD3" s="148"/>
      <c r="AG3" s="149" t="s">
        <v>56</v>
      </c>
      <c r="AH3" s="150" t="str">
        <f aca="false">'Rozpis hřiště'!L30</f>
        <v>1. kolo</v>
      </c>
      <c r="AI3" s="151"/>
      <c r="AJ3" s="149" t="s">
        <v>57</v>
      </c>
      <c r="AK3" s="150" t="str">
        <f aca="false">'Vstupní data'!B20</f>
        <v>B</v>
      </c>
      <c r="AM3" s="101" t="s">
        <v>54</v>
      </c>
      <c r="AN3" s="101"/>
      <c r="AO3" s="145" t="str">
        <f aca="false">'Rozpis hřiště'!C79</f>
        <v>Rok C</v>
      </c>
      <c r="AP3" s="145"/>
      <c r="AQ3" s="146"/>
      <c r="AR3" s="147" t="s">
        <v>55</v>
      </c>
      <c r="AS3" s="147"/>
      <c r="AT3" s="148" t="str">
        <f aca="false">'Rozpis hřiště'!D79</f>
        <v>Jil C</v>
      </c>
      <c r="AU3" s="148"/>
      <c r="AV3" s="148"/>
      <c r="AY3" s="149" t="s">
        <v>56</v>
      </c>
      <c r="AZ3" s="150" t="str">
        <f aca="false">AH3</f>
        <v>1. kolo</v>
      </c>
      <c r="BA3" s="151"/>
      <c r="BB3" s="149" t="s">
        <v>57</v>
      </c>
      <c r="BC3" s="150" t="str">
        <f aca="false">'Vstupní data'!B21</f>
        <v>C</v>
      </c>
    </row>
    <row r="4" customFormat="false" ht="15" hidden="false" customHeight="false" outlineLevel="0" collapsed="false">
      <c r="A4" s="100"/>
      <c r="B4" s="100"/>
      <c r="C4" s="42"/>
      <c r="D4" s="42"/>
      <c r="E4" s="42"/>
      <c r="F4" s="146"/>
      <c r="G4" s="152"/>
      <c r="H4" s="152"/>
      <c r="I4" s="101"/>
      <c r="J4" s="101"/>
      <c r="K4" s="101"/>
      <c r="N4" s="153"/>
      <c r="O4" s="154"/>
      <c r="Q4" s="153"/>
      <c r="R4" s="154"/>
      <c r="T4" s="100"/>
      <c r="U4" s="100"/>
      <c r="V4" s="42"/>
      <c r="W4" s="42"/>
      <c r="X4" s="42"/>
      <c r="Y4" s="146"/>
      <c r="Z4" s="152"/>
      <c r="AA4" s="152"/>
      <c r="AB4" s="101"/>
      <c r="AC4" s="101"/>
      <c r="AD4" s="101"/>
      <c r="AG4" s="153"/>
      <c r="AH4" s="154"/>
      <c r="AJ4" s="153"/>
      <c r="AK4" s="154"/>
      <c r="AM4" s="100"/>
      <c r="AN4" s="100"/>
      <c r="AO4" s="42"/>
      <c r="AP4" s="42"/>
      <c r="AQ4" s="146"/>
      <c r="AR4" s="152"/>
      <c r="AS4" s="152"/>
      <c r="AT4" s="101"/>
      <c r="AU4" s="101"/>
      <c r="AV4" s="101"/>
      <c r="AY4" s="153"/>
      <c r="AZ4" s="154"/>
      <c r="BB4" s="153"/>
      <c r="BC4" s="154"/>
    </row>
    <row r="5" customFormat="false" ht="15" hidden="false" customHeight="true" outlineLevel="0" collapsed="false">
      <c r="A5" s="151"/>
      <c r="B5" s="155" t="s">
        <v>58</v>
      </c>
      <c r="C5" s="155"/>
      <c r="D5" s="155"/>
      <c r="E5" s="155"/>
      <c r="F5" s="155"/>
      <c r="G5" s="155"/>
      <c r="H5" s="156"/>
      <c r="I5" s="155" t="s">
        <v>59</v>
      </c>
      <c r="J5" s="155"/>
      <c r="K5" s="155"/>
      <c r="L5" s="155"/>
      <c r="M5" s="155"/>
      <c r="N5" s="151"/>
      <c r="O5" s="155" t="s">
        <v>60</v>
      </c>
      <c r="P5" s="155"/>
      <c r="Q5" s="155"/>
      <c r="R5" s="155"/>
      <c r="S5" s="155"/>
      <c r="T5" s="151"/>
      <c r="U5" s="155" t="s">
        <v>58</v>
      </c>
      <c r="V5" s="155"/>
      <c r="W5" s="155"/>
      <c r="X5" s="155"/>
      <c r="Y5" s="155"/>
      <c r="Z5" s="155"/>
      <c r="AA5" s="156"/>
      <c r="AB5" s="155" t="s">
        <v>59</v>
      </c>
      <c r="AC5" s="155"/>
      <c r="AD5" s="155"/>
      <c r="AE5" s="155"/>
      <c r="AF5" s="155"/>
      <c r="AG5" s="151"/>
      <c r="AH5" s="155" t="s">
        <v>60</v>
      </c>
      <c r="AI5" s="155"/>
      <c r="AJ5" s="155"/>
      <c r="AK5" s="155"/>
      <c r="AL5" s="155"/>
      <c r="AM5" s="151"/>
      <c r="AN5" s="155" t="s">
        <v>58</v>
      </c>
      <c r="AO5" s="155"/>
      <c r="AP5" s="155"/>
      <c r="AQ5" s="155"/>
      <c r="AR5" s="155"/>
      <c r="AS5" s="156"/>
      <c r="AT5" s="155" t="s">
        <v>59</v>
      </c>
      <c r="AU5" s="155"/>
      <c r="AV5" s="155"/>
      <c r="AW5" s="155"/>
      <c r="AX5" s="155"/>
      <c r="AY5" s="151"/>
      <c r="AZ5" s="155" t="s">
        <v>60</v>
      </c>
      <c r="BA5" s="155"/>
      <c r="BB5" s="155"/>
      <c r="BC5" s="155"/>
      <c r="BD5" s="155"/>
    </row>
    <row r="6" customFormat="false" ht="15.75" hidden="false" customHeight="true" outlineLevel="0" collapsed="false">
      <c r="A6" s="157"/>
      <c r="B6" s="158" t="s">
        <v>49</v>
      </c>
      <c r="C6" s="158"/>
      <c r="D6" s="159"/>
      <c r="E6" s="159"/>
      <c r="F6" s="158" t="s">
        <v>49</v>
      </c>
      <c r="G6" s="158"/>
      <c r="H6" s="157"/>
      <c r="I6" s="158" t="s">
        <v>49</v>
      </c>
      <c r="J6" s="158"/>
      <c r="K6" s="159"/>
      <c r="L6" s="158" t="s">
        <v>49</v>
      </c>
      <c r="M6" s="158"/>
      <c r="N6" s="157"/>
      <c r="O6" s="158" t="s">
        <v>49</v>
      </c>
      <c r="P6" s="158"/>
      <c r="Q6" s="159"/>
      <c r="R6" s="158" t="s">
        <v>49</v>
      </c>
      <c r="S6" s="158"/>
      <c r="T6" s="157"/>
      <c r="U6" s="158" t="s">
        <v>49</v>
      </c>
      <c r="V6" s="158"/>
      <c r="W6" s="159"/>
      <c r="X6" s="159"/>
      <c r="Y6" s="158" t="s">
        <v>49</v>
      </c>
      <c r="Z6" s="158"/>
      <c r="AA6" s="157"/>
      <c r="AB6" s="158" t="s">
        <v>49</v>
      </c>
      <c r="AC6" s="158"/>
      <c r="AD6" s="159"/>
      <c r="AE6" s="158" t="s">
        <v>49</v>
      </c>
      <c r="AF6" s="158"/>
      <c r="AG6" s="157"/>
      <c r="AH6" s="158" t="s">
        <v>49</v>
      </c>
      <c r="AI6" s="158"/>
      <c r="AJ6" s="159"/>
      <c r="AK6" s="158" t="s">
        <v>49</v>
      </c>
      <c r="AL6" s="158"/>
      <c r="AM6" s="157"/>
      <c r="AN6" s="158" t="s">
        <v>49</v>
      </c>
      <c r="AO6" s="158"/>
      <c r="AP6" s="159"/>
      <c r="AQ6" s="158" t="s">
        <v>49</v>
      </c>
      <c r="AR6" s="158"/>
      <c r="AS6" s="157"/>
      <c r="AT6" s="158" t="s">
        <v>49</v>
      </c>
      <c r="AU6" s="158"/>
      <c r="AV6" s="159"/>
      <c r="AW6" s="158" t="s">
        <v>49</v>
      </c>
      <c r="AX6" s="158"/>
      <c r="AY6" s="157"/>
      <c r="AZ6" s="158" t="s">
        <v>49</v>
      </c>
      <c r="BA6" s="158"/>
      <c r="BB6" s="159"/>
      <c r="BC6" s="158" t="s">
        <v>49</v>
      </c>
      <c r="BD6" s="158"/>
    </row>
    <row r="7" customFormat="false" ht="15.75" hidden="false" customHeight="false" outlineLevel="0" collapsed="false">
      <c r="B7" s="160"/>
      <c r="C7" s="160"/>
      <c r="D7" s="161"/>
      <c r="E7" s="161"/>
      <c r="F7" s="162"/>
      <c r="G7" s="162"/>
      <c r="I7" s="162"/>
      <c r="J7" s="162"/>
      <c r="K7" s="163"/>
      <c r="L7" s="162"/>
      <c r="M7" s="162"/>
      <c r="O7" s="162"/>
      <c r="P7" s="162"/>
      <c r="Q7" s="163"/>
      <c r="R7" s="162"/>
      <c r="S7" s="162"/>
      <c r="U7" s="160"/>
      <c r="V7" s="160"/>
      <c r="W7" s="161"/>
      <c r="X7" s="161"/>
      <c r="Y7" s="162"/>
      <c r="Z7" s="162"/>
      <c r="AB7" s="162"/>
      <c r="AC7" s="162"/>
      <c r="AD7" s="163"/>
      <c r="AE7" s="162"/>
      <c r="AF7" s="162"/>
      <c r="AH7" s="162"/>
      <c r="AI7" s="162"/>
      <c r="AJ7" s="163"/>
      <c r="AK7" s="162"/>
      <c r="AL7" s="162"/>
      <c r="AN7" s="160"/>
      <c r="AO7" s="160"/>
      <c r="AP7" s="161"/>
      <c r="AQ7" s="162"/>
      <c r="AR7" s="162"/>
      <c r="AT7" s="162"/>
      <c r="AU7" s="162"/>
      <c r="AV7" s="163"/>
      <c r="AW7" s="162"/>
      <c r="AX7" s="162"/>
      <c r="AZ7" s="162"/>
      <c r="BA7" s="162"/>
      <c r="BB7" s="163"/>
      <c r="BC7" s="162"/>
      <c r="BD7" s="162"/>
    </row>
    <row r="8" customFormat="false" ht="15.75" hidden="false" customHeight="false" outlineLevel="0" collapsed="false">
      <c r="B8" s="164" t="n">
        <v>1</v>
      </c>
      <c r="C8" s="164" t="n">
        <v>16</v>
      </c>
      <c r="D8" s="164"/>
      <c r="E8" s="164"/>
      <c r="F8" s="164" t="n">
        <v>1</v>
      </c>
      <c r="G8" s="165" t="n">
        <v>16</v>
      </c>
      <c r="H8" s="166"/>
      <c r="I8" s="164" t="n">
        <v>1</v>
      </c>
      <c r="J8" s="165" t="n">
        <v>16</v>
      </c>
      <c r="K8" s="167"/>
      <c r="L8" s="164" t="n">
        <v>1</v>
      </c>
      <c r="M8" s="165" t="n">
        <v>16</v>
      </c>
      <c r="N8" s="166"/>
      <c r="O8" s="164" t="n">
        <v>1</v>
      </c>
      <c r="P8" s="165" t="n">
        <v>16</v>
      </c>
      <c r="Q8" s="167"/>
      <c r="R8" s="164" t="n">
        <v>1</v>
      </c>
      <c r="S8" s="165" t="n">
        <v>16</v>
      </c>
      <c r="U8" s="164" t="n">
        <v>1</v>
      </c>
      <c r="V8" s="164" t="n">
        <v>16</v>
      </c>
      <c r="W8" s="164"/>
      <c r="X8" s="164"/>
      <c r="Y8" s="164" t="n">
        <v>1</v>
      </c>
      <c r="Z8" s="165" t="n">
        <v>16</v>
      </c>
      <c r="AA8" s="166"/>
      <c r="AB8" s="164" t="n">
        <v>1</v>
      </c>
      <c r="AC8" s="165" t="n">
        <v>16</v>
      </c>
      <c r="AD8" s="167"/>
      <c r="AE8" s="164" t="n">
        <v>1</v>
      </c>
      <c r="AF8" s="165" t="n">
        <v>16</v>
      </c>
      <c r="AG8" s="166"/>
      <c r="AH8" s="164" t="n">
        <v>1</v>
      </c>
      <c r="AI8" s="165" t="n">
        <v>16</v>
      </c>
      <c r="AJ8" s="167"/>
      <c r="AK8" s="164" t="n">
        <v>1</v>
      </c>
      <c r="AL8" s="165" t="n">
        <v>16</v>
      </c>
      <c r="AN8" s="164" t="n">
        <v>1</v>
      </c>
      <c r="AO8" s="164" t="n">
        <v>16</v>
      </c>
      <c r="AP8" s="164"/>
      <c r="AQ8" s="164" t="n">
        <v>1</v>
      </c>
      <c r="AR8" s="165" t="n">
        <v>16</v>
      </c>
      <c r="AS8" s="166"/>
      <c r="AT8" s="164" t="n">
        <v>1</v>
      </c>
      <c r="AU8" s="165" t="n">
        <v>16</v>
      </c>
      <c r="AV8" s="167"/>
      <c r="AW8" s="164" t="n">
        <v>1</v>
      </c>
      <c r="AX8" s="165" t="n">
        <v>16</v>
      </c>
      <c r="AY8" s="166"/>
      <c r="AZ8" s="164" t="n">
        <v>1</v>
      </c>
      <c r="BA8" s="165" t="n">
        <v>16</v>
      </c>
      <c r="BB8" s="167"/>
      <c r="BC8" s="164" t="n">
        <v>1</v>
      </c>
      <c r="BD8" s="165" t="n">
        <v>16</v>
      </c>
    </row>
    <row r="9" customFormat="false" ht="15.75" hidden="false" customHeight="false" outlineLevel="0" collapsed="false">
      <c r="B9" s="164" t="n">
        <v>2</v>
      </c>
      <c r="C9" s="164" t="n">
        <v>17</v>
      </c>
      <c r="D9" s="164"/>
      <c r="E9" s="164"/>
      <c r="F9" s="164" t="n">
        <v>2</v>
      </c>
      <c r="G9" s="164" t="n">
        <v>17</v>
      </c>
      <c r="H9" s="166"/>
      <c r="I9" s="164" t="n">
        <v>2</v>
      </c>
      <c r="J9" s="164" t="n">
        <v>17</v>
      </c>
      <c r="K9" s="167"/>
      <c r="L9" s="164" t="n">
        <v>2</v>
      </c>
      <c r="M9" s="164" t="n">
        <v>17</v>
      </c>
      <c r="N9" s="166"/>
      <c r="O9" s="164" t="n">
        <v>2</v>
      </c>
      <c r="P9" s="164" t="n">
        <v>17</v>
      </c>
      <c r="Q9" s="167"/>
      <c r="R9" s="164" t="n">
        <v>2</v>
      </c>
      <c r="S9" s="164" t="n">
        <v>17</v>
      </c>
      <c r="U9" s="164" t="n">
        <v>2</v>
      </c>
      <c r="V9" s="164" t="n">
        <v>17</v>
      </c>
      <c r="W9" s="164"/>
      <c r="X9" s="164"/>
      <c r="Y9" s="164" t="n">
        <v>2</v>
      </c>
      <c r="Z9" s="164" t="n">
        <v>17</v>
      </c>
      <c r="AA9" s="166"/>
      <c r="AB9" s="164" t="n">
        <v>2</v>
      </c>
      <c r="AC9" s="164" t="n">
        <v>17</v>
      </c>
      <c r="AD9" s="167"/>
      <c r="AE9" s="164" t="n">
        <v>2</v>
      </c>
      <c r="AF9" s="164" t="n">
        <v>17</v>
      </c>
      <c r="AG9" s="166"/>
      <c r="AH9" s="164" t="n">
        <v>2</v>
      </c>
      <c r="AI9" s="164" t="n">
        <v>17</v>
      </c>
      <c r="AJ9" s="167"/>
      <c r="AK9" s="164" t="n">
        <v>2</v>
      </c>
      <c r="AL9" s="164" t="n">
        <v>17</v>
      </c>
      <c r="AN9" s="164" t="n">
        <v>2</v>
      </c>
      <c r="AO9" s="164" t="n">
        <v>17</v>
      </c>
      <c r="AP9" s="164"/>
      <c r="AQ9" s="164" t="n">
        <v>2</v>
      </c>
      <c r="AR9" s="164" t="n">
        <v>17</v>
      </c>
      <c r="AS9" s="166"/>
      <c r="AT9" s="164" t="n">
        <v>2</v>
      </c>
      <c r="AU9" s="164" t="n">
        <v>17</v>
      </c>
      <c r="AV9" s="167"/>
      <c r="AW9" s="164" t="n">
        <v>2</v>
      </c>
      <c r="AX9" s="164" t="n">
        <v>17</v>
      </c>
      <c r="AY9" s="166"/>
      <c r="AZ9" s="164" t="n">
        <v>2</v>
      </c>
      <c r="BA9" s="164" t="n">
        <v>17</v>
      </c>
      <c r="BB9" s="167"/>
      <c r="BC9" s="164" t="n">
        <v>2</v>
      </c>
      <c r="BD9" s="164" t="n">
        <v>17</v>
      </c>
    </row>
    <row r="10" customFormat="false" ht="15.75" hidden="false" customHeight="false" outlineLevel="0" collapsed="false">
      <c r="B10" s="164" t="n">
        <v>3</v>
      </c>
      <c r="C10" s="164" t="n">
        <v>18</v>
      </c>
      <c r="D10" s="164"/>
      <c r="E10" s="164"/>
      <c r="F10" s="164" t="n">
        <v>3</v>
      </c>
      <c r="G10" s="164" t="n">
        <v>18</v>
      </c>
      <c r="H10" s="166"/>
      <c r="I10" s="164" t="n">
        <v>3</v>
      </c>
      <c r="J10" s="164" t="n">
        <v>18</v>
      </c>
      <c r="K10" s="167"/>
      <c r="L10" s="164" t="n">
        <v>3</v>
      </c>
      <c r="M10" s="164" t="n">
        <v>18</v>
      </c>
      <c r="N10" s="166"/>
      <c r="O10" s="164" t="n">
        <v>3</v>
      </c>
      <c r="P10" s="164" t="n">
        <v>18</v>
      </c>
      <c r="Q10" s="167"/>
      <c r="R10" s="164" t="n">
        <v>3</v>
      </c>
      <c r="S10" s="164" t="n">
        <v>18</v>
      </c>
      <c r="U10" s="164" t="n">
        <v>3</v>
      </c>
      <c r="V10" s="164" t="n">
        <v>18</v>
      </c>
      <c r="W10" s="164"/>
      <c r="X10" s="164"/>
      <c r="Y10" s="164" t="n">
        <v>3</v>
      </c>
      <c r="Z10" s="164" t="n">
        <v>18</v>
      </c>
      <c r="AA10" s="166"/>
      <c r="AB10" s="164" t="n">
        <v>3</v>
      </c>
      <c r="AC10" s="164" t="n">
        <v>18</v>
      </c>
      <c r="AD10" s="167"/>
      <c r="AE10" s="164" t="n">
        <v>3</v>
      </c>
      <c r="AF10" s="164" t="n">
        <v>18</v>
      </c>
      <c r="AG10" s="166"/>
      <c r="AH10" s="164" t="n">
        <v>3</v>
      </c>
      <c r="AI10" s="164" t="n">
        <v>18</v>
      </c>
      <c r="AJ10" s="167"/>
      <c r="AK10" s="164" t="n">
        <v>3</v>
      </c>
      <c r="AL10" s="164" t="n">
        <v>18</v>
      </c>
      <c r="AN10" s="164" t="n">
        <v>3</v>
      </c>
      <c r="AO10" s="164" t="n">
        <v>18</v>
      </c>
      <c r="AP10" s="164"/>
      <c r="AQ10" s="164" t="n">
        <v>3</v>
      </c>
      <c r="AR10" s="164" t="n">
        <v>18</v>
      </c>
      <c r="AS10" s="166"/>
      <c r="AT10" s="164" t="n">
        <v>3</v>
      </c>
      <c r="AU10" s="164" t="n">
        <v>18</v>
      </c>
      <c r="AV10" s="167"/>
      <c r="AW10" s="164" t="n">
        <v>3</v>
      </c>
      <c r="AX10" s="164" t="n">
        <v>18</v>
      </c>
      <c r="AY10" s="166"/>
      <c r="AZ10" s="164" t="n">
        <v>3</v>
      </c>
      <c r="BA10" s="164" t="n">
        <v>18</v>
      </c>
      <c r="BB10" s="167"/>
      <c r="BC10" s="164" t="n">
        <v>3</v>
      </c>
      <c r="BD10" s="164" t="n">
        <v>18</v>
      </c>
    </row>
    <row r="11" customFormat="false" ht="15.75" hidden="false" customHeight="false" outlineLevel="0" collapsed="false">
      <c r="B11" s="164" t="n">
        <v>4</v>
      </c>
      <c r="C11" s="164" t="n">
        <v>19</v>
      </c>
      <c r="D11" s="164"/>
      <c r="E11" s="164"/>
      <c r="F11" s="164" t="n">
        <v>4</v>
      </c>
      <c r="G11" s="164" t="n">
        <v>19</v>
      </c>
      <c r="H11" s="166"/>
      <c r="I11" s="164" t="n">
        <v>4</v>
      </c>
      <c r="J11" s="164" t="n">
        <v>19</v>
      </c>
      <c r="K11" s="167"/>
      <c r="L11" s="164" t="n">
        <v>4</v>
      </c>
      <c r="M11" s="164" t="n">
        <v>19</v>
      </c>
      <c r="N11" s="166"/>
      <c r="O11" s="164" t="n">
        <v>4</v>
      </c>
      <c r="P11" s="164" t="n">
        <v>19</v>
      </c>
      <c r="Q11" s="167"/>
      <c r="R11" s="164" t="n">
        <v>4</v>
      </c>
      <c r="S11" s="164" t="n">
        <v>19</v>
      </c>
      <c r="U11" s="164" t="n">
        <v>4</v>
      </c>
      <c r="V11" s="164" t="n">
        <v>19</v>
      </c>
      <c r="W11" s="164"/>
      <c r="X11" s="164"/>
      <c r="Y11" s="164" t="n">
        <v>4</v>
      </c>
      <c r="Z11" s="164" t="n">
        <v>19</v>
      </c>
      <c r="AA11" s="166"/>
      <c r="AB11" s="164" t="n">
        <v>4</v>
      </c>
      <c r="AC11" s="164" t="n">
        <v>19</v>
      </c>
      <c r="AD11" s="167"/>
      <c r="AE11" s="164" t="n">
        <v>4</v>
      </c>
      <c r="AF11" s="164" t="n">
        <v>19</v>
      </c>
      <c r="AG11" s="166"/>
      <c r="AH11" s="164" t="n">
        <v>4</v>
      </c>
      <c r="AI11" s="164" t="n">
        <v>19</v>
      </c>
      <c r="AJ11" s="167"/>
      <c r="AK11" s="164" t="n">
        <v>4</v>
      </c>
      <c r="AL11" s="164" t="n">
        <v>19</v>
      </c>
      <c r="AN11" s="164" t="n">
        <v>4</v>
      </c>
      <c r="AO11" s="164" t="n">
        <v>19</v>
      </c>
      <c r="AP11" s="164"/>
      <c r="AQ11" s="164" t="n">
        <v>4</v>
      </c>
      <c r="AR11" s="164" t="n">
        <v>19</v>
      </c>
      <c r="AS11" s="166"/>
      <c r="AT11" s="164" t="n">
        <v>4</v>
      </c>
      <c r="AU11" s="164" t="n">
        <v>19</v>
      </c>
      <c r="AV11" s="167"/>
      <c r="AW11" s="164" t="n">
        <v>4</v>
      </c>
      <c r="AX11" s="164" t="n">
        <v>19</v>
      </c>
      <c r="AY11" s="166"/>
      <c r="AZ11" s="164" t="n">
        <v>4</v>
      </c>
      <c r="BA11" s="164" t="n">
        <v>19</v>
      </c>
      <c r="BB11" s="167"/>
      <c r="BC11" s="164" t="n">
        <v>4</v>
      </c>
      <c r="BD11" s="164" t="n">
        <v>19</v>
      </c>
    </row>
    <row r="12" customFormat="false" ht="15.75" hidden="false" customHeight="false" outlineLevel="0" collapsed="false">
      <c r="B12" s="164" t="n">
        <v>5</v>
      </c>
      <c r="C12" s="164" t="n">
        <v>20</v>
      </c>
      <c r="D12" s="164"/>
      <c r="E12" s="164"/>
      <c r="F12" s="164" t="n">
        <v>5</v>
      </c>
      <c r="G12" s="164" t="n">
        <v>20</v>
      </c>
      <c r="H12" s="166"/>
      <c r="I12" s="164" t="n">
        <v>5</v>
      </c>
      <c r="J12" s="164" t="n">
        <v>20</v>
      </c>
      <c r="K12" s="167"/>
      <c r="L12" s="164" t="n">
        <v>5</v>
      </c>
      <c r="M12" s="164" t="n">
        <v>20</v>
      </c>
      <c r="N12" s="166"/>
      <c r="O12" s="164" t="n">
        <v>5</v>
      </c>
      <c r="P12" s="164" t="n">
        <v>20</v>
      </c>
      <c r="Q12" s="167"/>
      <c r="R12" s="164" t="n">
        <v>5</v>
      </c>
      <c r="S12" s="164" t="n">
        <v>20</v>
      </c>
      <c r="U12" s="164" t="n">
        <v>5</v>
      </c>
      <c r="V12" s="164" t="n">
        <v>20</v>
      </c>
      <c r="W12" s="164"/>
      <c r="X12" s="164"/>
      <c r="Y12" s="164" t="n">
        <v>5</v>
      </c>
      <c r="Z12" s="164" t="n">
        <v>20</v>
      </c>
      <c r="AA12" s="166"/>
      <c r="AB12" s="164" t="n">
        <v>5</v>
      </c>
      <c r="AC12" s="164" t="n">
        <v>20</v>
      </c>
      <c r="AD12" s="167"/>
      <c r="AE12" s="164" t="n">
        <v>5</v>
      </c>
      <c r="AF12" s="164" t="n">
        <v>20</v>
      </c>
      <c r="AG12" s="166"/>
      <c r="AH12" s="164" t="n">
        <v>5</v>
      </c>
      <c r="AI12" s="164" t="n">
        <v>20</v>
      </c>
      <c r="AJ12" s="167"/>
      <c r="AK12" s="164" t="n">
        <v>5</v>
      </c>
      <c r="AL12" s="164" t="n">
        <v>20</v>
      </c>
      <c r="AN12" s="164" t="n">
        <v>5</v>
      </c>
      <c r="AO12" s="164" t="n">
        <v>20</v>
      </c>
      <c r="AP12" s="164"/>
      <c r="AQ12" s="164" t="n">
        <v>5</v>
      </c>
      <c r="AR12" s="164" t="n">
        <v>20</v>
      </c>
      <c r="AS12" s="166"/>
      <c r="AT12" s="164" t="n">
        <v>5</v>
      </c>
      <c r="AU12" s="164" t="n">
        <v>20</v>
      </c>
      <c r="AV12" s="167"/>
      <c r="AW12" s="164" t="n">
        <v>5</v>
      </c>
      <c r="AX12" s="164" t="n">
        <v>20</v>
      </c>
      <c r="AY12" s="166"/>
      <c r="AZ12" s="164" t="n">
        <v>5</v>
      </c>
      <c r="BA12" s="164" t="n">
        <v>20</v>
      </c>
      <c r="BB12" s="167"/>
      <c r="BC12" s="164" t="n">
        <v>5</v>
      </c>
      <c r="BD12" s="164" t="n">
        <v>20</v>
      </c>
    </row>
    <row r="13" customFormat="false" ht="15.75" hidden="false" customHeight="false" outlineLevel="0" collapsed="false">
      <c r="B13" s="164" t="n">
        <v>6</v>
      </c>
      <c r="C13" s="164" t="n">
        <v>21</v>
      </c>
      <c r="D13" s="164"/>
      <c r="E13" s="164"/>
      <c r="F13" s="164" t="n">
        <v>6</v>
      </c>
      <c r="G13" s="164" t="n">
        <v>21</v>
      </c>
      <c r="H13" s="166"/>
      <c r="I13" s="164" t="n">
        <v>6</v>
      </c>
      <c r="J13" s="164" t="n">
        <v>21</v>
      </c>
      <c r="K13" s="167"/>
      <c r="L13" s="164" t="n">
        <v>6</v>
      </c>
      <c r="M13" s="164" t="n">
        <v>21</v>
      </c>
      <c r="N13" s="166"/>
      <c r="O13" s="164" t="n">
        <v>6</v>
      </c>
      <c r="P13" s="164" t="n">
        <v>21</v>
      </c>
      <c r="Q13" s="167"/>
      <c r="R13" s="164" t="n">
        <v>6</v>
      </c>
      <c r="S13" s="164" t="n">
        <v>21</v>
      </c>
      <c r="U13" s="164" t="n">
        <v>6</v>
      </c>
      <c r="V13" s="164" t="n">
        <v>21</v>
      </c>
      <c r="W13" s="164"/>
      <c r="X13" s="164"/>
      <c r="Y13" s="164" t="n">
        <v>6</v>
      </c>
      <c r="Z13" s="164" t="n">
        <v>21</v>
      </c>
      <c r="AA13" s="166"/>
      <c r="AB13" s="164" t="n">
        <v>6</v>
      </c>
      <c r="AC13" s="164" t="n">
        <v>21</v>
      </c>
      <c r="AD13" s="167"/>
      <c r="AE13" s="164" t="n">
        <v>6</v>
      </c>
      <c r="AF13" s="164" t="n">
        <v>21</v>
      </c>
      <c r="AG13" s="166"/>
      <c r="AH13" s="164" t="n">
        <v>6</v>
      </c>
      <c r="AI13" s="164" t="n">
        <v>21</v>
      </c>
      <c r="AJ13" s="167"/>
      <c r="AK13" s="164" t="n">
        <v>6</v>
      </c>
      <c r="AL13" s="164" t="n">
        <v>21</v>
      </c>
      <c r="AN13" s="164" t="n">
        <v>6</v>
      </c>
      <c r="AO13" s="164" t="n">
        <v>21</v>
      </c>
      <c r="AP13" s="164"/>
      <c r="AQ13" s="164" t="n">
        <v>6</v>
      </c>
      <c r="AR13" s="164" t="n">
        <v>21</v>
      </c>
      <c r="AS13" s="166"/>
      <c r="AT13" s="164" t="n">
        <v>6</v>
      </c>
      <c r="AU13" s="164" t="n">
        <v>21</v>
      </c>
      <c r="AV13" s="167"/>
      <c r="AW13" s="164" t="n">
        <v>6</v>
      </c>
      <c r="AX13" s="164" t="n">
        <v>21</v>
      </c>
      <c r="AY13" s="166"/>
      <c r="AZ13" s="164" t="n">
        <v>6</v>
      </c>
      <c r="BA13" s="164" t="n">
        <v>21</v>
      </c>
      <c r="BB13" s="167"/>
      <c r="BC13" s="164" t="n">
        <v>6</v>
      </c>
      <c r="BD13" s="164" t="n">
        <v>21</v>
      </c>
    </row>
    <row r="14" customFormat="false" ht="15.75" hidden="false" customHeight="false" outlineLevel="0" collapsed="false">
      <c r="B14" s="164" t="n">
        <v>7</v>
      </c>
      <c r="C14" s="164" t="n">
        <v>22</v>
      </c>
      <c r="D14" s="164"/>
      <c r="E14" s="164"/>
      <c r="F14" s="164" t="n">
        <v>7</v>
      </c>
      <c r="G14" s="164" t="n">
        <v>22</v>
      </c>
      <c r="H14" s="166"/>
      <c r="I14" s="164" t="n">
        <v>7</v>
      </c>
      <c r="J14" s="164" t="n">
        <v>22</v>
      </c>
      <c r="K14" s="167"/>
      <c r="L14" s="164" t="n">
        <v>7</v>
      </c>
      <c r="M14" s="164" t="n">
        <v>22</v>
      </c>
      <c r="N14" s="166"/>
      <c r="O14" s="164" t="n">
        <v>7</v>
      </c>
      <c r="P14" s="164" t="n">
        <v>22</v>
      </c>
      <c r="Q14" s="167"/>
      <c r="R14" s="164" t="n">
        <v>7</v>
      </c>
      <c r="S14" s="164" t="n">
        <v>22</v>
      </c>
      <c r="U14" s="164" t="n">
        <v>7</v>
      </c>
      <c r="V14" s="164" t="n">
        <v>22</v>
      </c>
      <c r="W14" s="164"/>
      <c r="X14" s="164"/>
      <c r="Y14" s="164" t="n">
        <v>7</v>
      </c>
      <c r="Z14" s="164" t="n">
        <v>22</v>
      </c>
      <c r="AA14" s="166"/>
      <c r="AB14" s="164" t="n">
        <v>7</v>
      </c>
      <c r="AC14" s="164" t="n">
        <v>22</v>
      </c>
      <c r="AD14" s="167"/>
      <c r="AE14" s="164" t="n">
        <v>7</v>
      </c>
      <c r="AF14" s="164" t="n">
        <v>22</v>
      </c>
      <c r="AG14" s="166"/>
      <c r="AH14" s="164" t="n">
        <v>7</v>
      </c>
      <c r="AI14" s="164" t="n">
        <v>22</v>
      </c>
      <c r="AJ14" s="167"/>
      <c r="AK14" s="164" t="n">
        <v>7</v>
      </c>
      <c r="AL14" s="164" t="n">
        <v>22</v>
      </c>
      <c r="AN14" s="164" t="n">
        <v>7</v>
      </c>
      <c r="AO14" s="164" t="n">
        <v>22</v>
      </c>
      <c r="AP14" s="164"/>
      <c r="AQ14" s="164" t="n">
        <v>7</v>
      </c>
      <c r="AR14" s="164" t="n">
        <v>22</v>
      </c>
      <c r="AS14" s="166"/>
      <c r="AT14" s="164" t="n">
        <v>7</v>
      </c>
      <c r="AU14" s="164" t="n">
        <v>22</v>
      </c>
      <c r="AV14" s="167"/>
      <c r="AW14" s="164" t="n">
        <v>7</v>
      </c>
      <c r="AX14" s="164" t="n">
        <v>22</v>
      </c>
      <c r="AY14" s="166"/>
      <c r="AZ14" s="164" t="n">
        <v>7</v>
      </c>
      <c r="BA14" s="164" t="n">
        <v>22</v>
      </c>
      <c r="BB14" s="167"/>
      <c r="BC14" s="164" t="n">
        <v>7</v>
      </c>
      <c r="BD14" s="164" t="n">
        <v>22</v>
      </c>
    </row>
    <row r="15" customFormat="false" ht="15.75" hidden="false" customHeight="false" outlineLevel="0" collapsed="false">
      <c r="B15" s="164" t="n">
        <v>8</v>
      </c>
      <c r="C15" s="164" t="n">
        <v>23</v>
      </c>
      <c r="D15" s="164"/>
      <c r="E15" s="164"/>
      <c r="F15" s="164" t="n">
        <v>8</v>
      </c>
      <c r="G15" s="164" t="n">
        <v>23</v>
      </c>
      <c r="H15" s="166"/>
      <c r="I15" s="164" t="n">
        <v>8</v>
      </c>
      <c r="J15" s="164" t="n">
        <v>23</v>
      </c>
      <c r="K15" s="167"/>
      <c r="L15" s="164" t="n">
        <v>8</v>
      </c>
      <c r="M15" s="164" t="n">
        <v>23</v>
      </c>
      <c r="N15" s="166"/>
      <c r="O15" s="164" t="n">
        <v>8</v>
      </c>
      <c r="P15" s="164" t="n">
        <v>23</v>
      </c>
      <c r="Q15" s="167"/>
      <c r="R15" s="164" t="n">
        <v>8</v>
      </c>
      <c r="S15" s="164" t="n">
        <v>23</v>
      </c>
      <c r="U15" s="164" t="n">
        <v>8</v>
      </c>
      <c r="V15" s="164" t="n">
        <v>23</v>
      </c>
      <c r="W15" s="164"/>
      <c r="X15" s="164"/>
      <c r="Y15" s="164" t="n">
        <v>8</v>
      </c>
      <c r="Z15" s="164" t="n">
        <v>23</v>
      </c>
      <c r="AA15" s="166"/>
      <c r="AB15" s="164" t="n">
        <v>8</v>
      </c>
      <c r="AC15" s="164" t="n">
        <v>23</v>
      </c>
      <c r="AD15" s="167"/>
      <c r="AE15" s="164" t="n">
        <v>8</v>
      </c>
      <c r="AF15" s="164" t="n">
        <v>23</v>
      </c>
      <c r="AG15" s="166"/>
      <c r="AH15" s="164" t="n">
        <v>8</v>
      </c>
      <c r="AI15" s="164" t="n">
        <v>23</v>
      </c>
      <c r="AJ15" s="167"/>
      <c r="AK15" s="164" t="n">
        <v>8</v>
      </c>
      <c r="AL15" s="164" t="n">
        <v>23</v>
      </c>
      <c r="AN15" s="164" t="n">
        <v>8</v>
      </c>
      <c r="AO15" s="164" t="n">
        <v>23</v>
      </c>
      <c r="AP15" s="164"/>
      <c r="AQ15" s="164" t="n">
        <v>8</v>
      </c>
      <c r="AR15" s="164" t="n">
        <v>23</v>
      </c>
      <c r="AS15" s="166"/>
      <c r="AT15" s="164" t="n">
        <v>8</v>
      </c>
      <c r="AU15" s="164" t="n">
        <v>23</v>
      </c>
      <c r="AV15" s="167"/>
      <c r="AW15" s="164" t="n">
        <v>8</v>
      </c>
      <c r="AX15" s="164" t="n">
        <v>23</v>
      </c>
      <c r="AY15" s="166"/>
      <c r="AZ15" s="164" t="n">
        <v>8</v>
      </c>
      <c r="BA15" s="164" t="n">
        <v>23</v>
      </c>
      <c r="BB15" s="167"/>
      <c r="BC15" s="164" t="n">
        <v>8</v>
      </c>
      <c r="BD15" s="164" t="n">
        <v>23</v>
      </c>
    </row>
    <row r="16" customFormat="false" ht="15.75" hidden="false" customHeight="false" outlineLevel="0" collapsed="false">
      <c r="B16" s="164" t="n">
        <v>9</v>
      </c>
      <c r="C16" s="164" t="n">
        <v>24</v>
      </c>
      <c r="D16" s="164"/>
      <c r="E16" s="164"/>
      <c r="F16" s="164" t="n">
        <v>9</v>
      </c>
      <c r="G16" s="164" t="n">
        <v>24</v>
      </c>
      <c r="H16" s="166"/>
      <c r="I16" s="164" t="n">
        <v>9</v>
      </c>
      <c r="J16" s="164" t="n">
        <v>24</v>
      </c>
      <c r="K16" s="167"/>
      <c r="L16" s="164" t="n">
        <v>9</v>
      </c>
      <c r="M16" s="164" t="n">
        <v>24</v>
      </c>
      <c r="N16" s="166"/>
      <c r="O16" s="164" t="n">
        <v>9</v>
      </c>
      <c r="P16" s="164" t="n">
        <v>24</v>
      </c>
      <c r="Q16" s="167"/>
      <c r="R16" s="164" t="n">
        <v>9</v>
      </c>
      <c r="S16" s="164" t="n">
        <v>24</v>
      </c>
      <c r="U16" s="164" t="n">
        <v>9</v>
      </c>
      <c r="V16" s="164" t="n">
        <v>24</v>
      </c>
      <c r="W16" s="164"/>
      <c r="X16" s="164"/>
      <c r="Y16" s="164" t="n">
        <v>9</v>
      </c>
      <c r="Z16" s="164" t="n">
        <v>24</v>
      </c>
      <c r="AA16" s="166"/>
      <c r="AB16" s="164" t="n">
        <v>9</v>
      </c>
      <c r="AC16" s="164" t="n">
        <v>24</v>
      </c>
      <c r="AD16" s="167"/>
      <c r="AE16" s="164" t="n">
        <v>9</v>
      </c>
      <c r="AF16" s="164" t="n">
        <v>24</v>
      </c>
      <c r="AG16" s="166"/>
      <c r="AH16" s="164" t="n">
        <v>9</v>
      </c>
      <c r="AI16" s="164" t="n">
        <v>24</v>
      </c>
      <c r="AJ16" s="167"/>
      <c r="AK16" s="164" t="n">
        <v>9</v>
      </c>
      <c r="AL16" s="164" t="n">
        <v>24</v>
      </c>
      <c r="AN16" s="164" t="n">
        <v>9</v>
      </c>
      <c r="AO16" s="164" t="n">
        <v>24</v>
      </c>
      <c r="AP16" s="164"/>
      <c r="AQ16" s="164" t="n">
        <v>9</v>
      </c>
      <c r="AR16" s="164" t="n">
        <v>24</v>
      </c>
      <c r="AS16" s="166"/>
      <c r="AT16" s="164" t="n">
        <v>9</v>
      </c>
      <c r="AU16" s="164" t="n">
        <v>24</v>
      </c>
      <c r="AV16" s="167"/>
      <c r="AW16" s="164" t="n">
        <v>9</v>
      </c>
      <c r="AX16" s="164" t="n">
        <v>24</v>
      </c>
      <c r="AY16" s="166"/>
      <c r="AZ16" s="164" t="n">
        <v>9</v>
      </c>
      <c r="BA16" s="164" t="n">
        <v>24</v>
      </c>
      <c r="BB16" s="167"/>
      <c r="BC16" s="164" t="n">
        <v>9</v>
      </c>
      <c r="BD16" s="164" t="n">
        <v>24</v>
      </c>
    </row>
    <row r="17" customFormat="false" ht="15.75" hidden="false" customHeight="false" outlineLevel="0" collapsed="false">
      <c r="B17" s="164" t="n">
        <v>10</v>
      </c>
      <c r="C17" s="164" t="n">
        <v>25</v>
      </c>
      <c r="D17" s="164"/>
      <c r="E17" s="164"/>
      <c r="F17" s="164" t="n">
        <v>10</v>
      </c>
      <c r="G17" s="164" t="n">
        <v>25</v>
      </c>
      <c r="H17" s="166"/>
      <c r="I17" s="164" t="n">
        <v>10</v>
      </c>
      <c r="J17" s="164" t="n">
        <v>25</v>
      </c>
      <c r="K17" s="167"/>
      <c r="L17" s="164" t="n">
        <v>10</v>
      </c>
      <c r="M17" s="164" t="n">
        <v>25</v>
      </c>
      <c r="N17" s="166"/>
      <c r="O17" s="164" t="n">
        <v>10</v>
      </c>
      <c r="P17" s="164" t="n">
        <v>25</v>
      </c>
      <c r="Q17" s="167"/>
      <c r="R17" s="164" t="n">
        <v>10</v>
      </c>
      <c r="S17" s="164" t="n">
        <v>25</v>
      </c>
      <c r="U17" s="164" t="n">
        <v>10</v>
      </c>
      <c r="V17" s="164" t="n">
        <v>25</v>
      </c>
      <c r="W17" s="164"/>
      <c r="X17" s="164"/>
      <c r="Y17" s="164" t="n">
        <v>10</v>
      </c>
      <c r="Z17" s="164" t="n">
        <v>25</v>
      </c>
      <c r="AA17" s="166"/>
      <c r="AB17" s="164" t="n">
        <v>10</v>
      </c>
      <c r="AC17" s="164" t="n">
        <v>25</v>
      </c>
      <c r="AD17" s="167"/>
      <c r="AE17" s="164" t="n">
        <v>10</v>
      </c>
      <c r="AF17" s="164" t="n">
        <v>25</v>
      </c>
      <c r="AG17" s="166"/>
      <c r="AH17" s="164" t="n">
        <v>10</v>
      </c>
      <c r="AI17" s="164" t="n">
        <v>25</v>
      </c>
      <c r="AJ17" s="167"/>
      <c r="AK17" s="164" t="n">
        <v>10</v>
      </c>
      <c r="AL17" s="164" t="n">
        <v>25</v>
      </c>
      <c r="AN17" s="164" t="n">
        <v>10</v>
      </c>
      <c r="AO17" s="164" t="n">
        <v>25</v>
      </c>
      <c r="AP17" s="164"/>
      <c r="AQ17" s="164" t="n">
        <v>10</v>
      </c>
      <c r="AR17" s="164" t="n">
        <v>25</v>
      </c>
      <c r="AS17" s="166"/>
      <c r="AT17" s="164" t="n">
        <v>10</v>
      </c>
      <c r="AU17" s="164" t="n">
        <v>25</v>
      </c>
      <c r="AV17" s="167"/>
      <c r="AW17" s="164" t="n">
        <v>10</v>
      </c>
      <c r="AX17" s="164" t="n">
        <v>25</v>
      </c>
      <c r="AY17" s="166"/>
      <c r="AZ17" s="164" t="n">
        <v>10</v>
      </c>
      <c r="BA17" s="164" t="n">
        <v>25</v>
      </c>
      <c r="BB17" s="167"/>
      <c r="BC17" s="164" t="n">
        <v>10</v>
      </c>
      <c r="BD17" s="164" t="n">
        <v>25</v>
      </c>
    </row>
    <row r="18" customFormat="false" ht="15.75" hidden="false" customHeight="false" outlineLevel="0" collapsed="false">
      <c r="B18" s="164" t="n">
        <v>11</v>
      </c>
      <c r="C18" s="164" t="n">
        <v>26</v>
      </c>
      <c r="D18" s="164"/>
      <c r="E18" s="164"/>
      <c r="F18" s="164" t="n">
        <v>11</v>
      </c>
      <c r="G18" s="164" t="n">
        <v>26</v>
      </c>
      <c r="H18" s="166"/>
      <c r="I18" s="164" t="n">
        <v>11</v>
      </c>
      <c r="J18" s="164" t="n">
        <v>26</v>
      </c>
      <c r="K18" s="167"/>
      <c r="L18" s="164" t="n">
        <v>11</v>
      </c>
      <c r="M18" s="164" t="n">
        <v>26</v>
      </c>
      <c r="N18" s="166"/>
      <c r="O18" s="164" t="n">
        <v>11</v>
      </c>
      <c r="P18" s="164" t="n">
        <v>26</v>
      </c>
      <c r="Q18" s="167"/>
      <c r="R18" s="164" t="n">
        <v>11</v>
      </c>
      <c r="S18" s="164" t="n">
        <v>26</v>
      </c>
      <c r="U18" s="164" t="n">
        <v>11</v>
      </c>
      <c r="V18" s="164" t="n">
        <v>26</v>
      </c>
      <c r="W18" s="164"/>
      <c r="X18" s="164"/>
      <c r="Y18" s="164" t="n">
        <v>11</v>
      </c>
      <c r="Z18" s="164" t="n">
        <v>26</v>
      </c>
      <c r="AA18" s="166"/>
      <c r="AB18" s="164" t="n">
        <v>11</v>
      </c>
      <c r="AC18" s="164" t="n">
        <v>26</v>
      </c>
      <c r="AD18" s="167"/>
      <c r="AE18" s="164" t="n">
        <v>11</v>
      </c>
      <c r="AF18" s="164" t="n">
        <v>26</v>
      </c>
      <c r="AG18" s="166"/>
      <c r="AH18" s="164" t="n">
        <v>11</v>
      </c>
      <c r="AI18" s="164" t="n">
        <v>26</v>
      </c>
      <c r="AJ18" s="167"/>
      <c r="AK18" s="164" t="n">
        <v>11</v>
      </c>
      <c r="AL18" s="164" t="n">
        <v>26</v>
      </c>
      <c r="AN18" s="164" t="n">
        <v>11</v>
      </c>
      <c r="AO18" s="164" t="n">
        <v>26</v>
      </c>
      <c r="AP18" s="164"/>
      <c r="AQ18" s="164" t="n">
        <v>11</v>
      </c>
      <c r="AR18" s="164" t="n">
        <v>26</v>
      </c>
      <c r="AS18" s="166"/>
      <c r="AT18" s="164" t="n">
        <v>11</v>
      </c>
      <c r="AU18" s="164" t="n">
        <v>26</v>
      </c>
      <c r="AV18" s="167"/>
      <c r="AW18" s="164" t="n">
        <v>11</v>
      </c>
      <c r="AX18" s="164" t="n">
        <v>26</v>
      </c>
      <c r="AY18" s="166"/>
      <c r="AZ18" s="164" t="n">
        <v>11</v>
      </c>
      <c r="BA18" s="164" t="n">
        <v>26</v>
      </c>
      <c r="BB18" s="167"/>
      <c r="BC18" s="164" t="n">
        <v>11</v>
      </c>
      <c r="BD18" s="164" t="n">
        <v>26</v>
      </c>
    </row>
    <row r="19" customFormat="false" ht="15.75" hidden="false" customHeight="false" outlineLevel="0" collapsed="false">
      <c r="B19" s="164" t="n">
        <v>12</v>
      </c>
      <c r="C19" s="164" t="n">
        <v>27</v>
      </c>
      <c r="D19" s="164"/>
      <c r="E19" s="164"/>
      <c r="F19" s="164" t="n">
        <v>12</v>
      </c>
      <c r="G19" s="164" t="n">
        <v>27</v>
      </c>
      <c r="H19" s="166"/>
      <c r="I19" s="164" t="n">
        <v>12</v>
      </c>
      <c r="J19" s="164" t="n">
        <v>27</v>
      </c>
      <c r="K19" s="167"/>
      <c r="L19" s="164" t="n">
        <v>12</v>
      </c>
      <c r="M19" s="164" t="n">
        <v>27</v>
      </c>
      <c r="N19" s="166"/>
      <c r="O19" s="164" t="n">
        <v>12</v>
      </c>
      <c r="P19" s="164" t="n">
        <v>27</v>
      </c>
      <c r="Q19" s="167"/>
      <c r="R19" s="164" t="n">
        <v>12</v>
      </c>
      <c r="S19" s="164" t="n">
        <v>27</v>
      </c>
      <c r="U19" s="164" t="n">
        <v>12</v>
      </c>
      <c r="V19" s="164" t="n">
        <v>27</v>
      </c>
      <c r="W19" s="164"/>
      <c r="X19" s="164"/>
      <c r="Y19" s="164" t="n">
        <v>12</v>
      </c>
      <c r="Z19" s="164" t="n">
        <v>27</v>
      </c>
      <c r="AA19" s="166"/>
      <c r="AB19" s="164" t="n">
        <v>12</v>
      </c>
      <c r="AC19" s="164" t="n">
        <v>27</v>
      </c>
      <c r="AD19" s="167"/>
      <c r="AE19" s="164" t="n">
        <v>12</v>
      </c>
      <c r="AF19" s="164" t="n">
        <v>27</v>
      </c>
      <c r="AG19" s="166"/>
      <c r="AH19" s="164" t="n">
        <v>12</v>
      </c>
      <c r="AI19" s="164" t="n">
        <v>27</v>
      </c>
      <c r="AJ19" s="167"/>
      <c r="AK19" s="164" t="n">
        <v>12</v>
      </c>
      <c r="AL19" s="164" t="n">
        <v>27</v>
      </c>
      <c r="AN19" s="164" t="n">
        <v>12</v>
      </c>
      <c r="AO19" s="164" t="n">
        <v>27</v>
      </c>
      <c r="AP19" s="164"/>
      <c r="AQ19" s="164" t="n">
        <v>12</v>
      </c>
      <c r="AR19" s="164" t="n">
        <v>27</v>
      </c>
      <c r="AS19" s="166"/>
      <c r="AT19" s="164" t="n">
        <v>12</v>
      </c>
      <c r="AU19" s="164" t="n">
        <v>27</v>
      </c>
      <c r="AV19" s="167"/>
      <c r="AW19" s="164" t="n">
        <v>12</v>
      </c>
      <c r="AX19" s="164" t="n">
        <v>27</v>
      </c>
      <c r="AY19" s="166"/>
      <c r="AZ19" s="164" t="n">
        <v>12</v>
      </c>
      <c r="BA19" s="164" t="n">
        <v>27</v>
      </c>
      <c r="BB19" s="167"/>
      <c r="BC19" s="164" t="n">
        <v>12</v>
      </c>
      <c r="BD19" s="164" t="n">
        <v>27</v>
      </c>
    </row>
    <row r="20" customFormat="false" ht="15.75" hidden="false" customHeight="false" outlineLevel="0" collapsed="false">
      <c r="B20" s="164" t="n">
        <v>13</v>
      </c>
      <c r="C20" s="164" t="n">
        <v>28</v>
      </c>
      <c r="D20" s="164"/>
      <c r="E20" s="164"/>
      <c r="F20" s="164" t="n">
        <v>13</v>
      </c>
      <c r="G20" s="164" t="n">
        <v>28</v>
      </c>
      <c r="H20" s="166"/>
      <c r="I20" s="164" t="n">
        <v>13</v>
      </c>
      <c r="J20" s="164" t="n">
        <v>28</v>
      </c>
      <c r="K20" s="167"/>
      <c r="L20" s="164" t="n">
        <v>13</v>
      </c>
      <c r="M20" s="164" t="n">
        <v>28</v>
      </c>
      <c r="N20" s="166"/>
      <c r="O20" s="164" t="n">
        <v>13</v>
      </c>
      <c r="P20" s="164" t="n">
        <v>28</v>
      </c>
      <c r="Q20" s="167"/>
      <c r="R20" s="164" t="n">
        <v>13</v>
      </c>
      <c r="S20" s="164" t="n">
        <v>28</v>
      </c>
      <c r="U20" s="164" t="n">
        <v>13</v>
      </c>
      <c r="V20" s="164" t="n">
        <v>28</v>
      </c>
      <c r="W20" s="164"/>
      <c r="X20" s="164"/>
      <c r="Y20" s="164" t="n">
        <v>13</v>
      </c>
      <c r="Z20" s="164" t="n">
        <v>28</v>
      </c>
      <c r="AA20" s="166"/>
      <c r="AB20" s="164" t="n">
        <v>13</v>
      </c>
      <c r="AC20" s="164" t="n">
        <v>28</v>
      </c>
      <c r="AD20" s="167"/>
      <c r="AE20" s="164" t="n">
        <v>13</v>
      </c>
      <c r="AF20" s="164" t="n">
        <v>28</v>
      </c>
      <c r="AG20" s="166"/>
      <c r="AH20" s="164" t="n">
        <v>13</v>
      </c>
      <c r="AI20" s="164" t="n">
        <v>28</v>
      </c>
      <c r="AJ20" s="167"/>
      <c r="AK20" s="164" t="n">
        <v>13</v>
      </c>
      <c r="AL20" s="164" t="n">
        <v>28</v>
      </c>
      <c r="AN20" s="164" t="n">
        <v>13</v>
      </c>
      <c r="AO20" s="164" t="n">
        <v>28</v>
      </c>
      <c r="AP20" s="164"/>
      <c r="AQ20" s="164" t="n">
        <v>13</v>
      </c>
      <c r="AR20" s="164" t="n">
        <v>28</v>
      </c>
      <c r="AS20" s="166"/>
      <c r="AT20" s="164" t="n">
        <v>13</v>
      </c>
      <c r="AU20" s="164" t="n">
        <v>28</v>
      </c>
      <c r="AV20" s="167"/>
      <c r="AW20" s="164" t="n">
        <v>13</v>
      </c>
      <c r="AX20" s="164" t="n">
        <v>28</v>
      </c>
      <c r="AY20" s="166"/>
      <c r="AZ20" s="164" t="n">
        <v>13</v>
      </c>
      <c r="BA20" s="164" t="n">
        <v>28</v>
      </c>
      <c r="BB20" s="167"/>
      <c r="BC20" s="164" t="n">
        <v>13</v>
      </c>
      <c r="BD20" s="164" t="n">
        <v>28</v>
      </c>
    </row>
    <row r="21" customFormat="false" ht="15.75" hidden="false" customHeight="false" outlineLevel="0" collapsed="false">
      <c r="B21" s="164" t="n">
        <v>14</v>
      </c>
      <c r="C21" s="164" t="n">
        <v>29</v>
      </c>
      <c r="D21" s="164"/>
      <c r="E21" s="164"/>
      <c r="F21" s="164" t="n">
        <v>14</v>
      </c>
      <c r="G21" s="164" t="n">
        <v>29</v>
      </c>
      <c r="H21" s="166"/>
      <c r="I21" s="164" t="n">
        <v>14</v>
      </c>
      <c r="J21" s="164" t="n">
        <v>29</v>
      </c>
      <c r="K21" s="167"/>
      <c r="L21" s="164" t="n">
        <v>14</v>
      </c>
      <c r="M21" s="164" t="n">
        <v>29</v>
      </c>
      <c r="N21" s="166"/>
      <c r="O21" s="164" t="n">
        <v>14</v>
      </c>
      <c r="P21" s="164" t="n">
        <v>29</v>
      </c>
      <c r="Q21" s="167"/>
      <c r="R21" s="164" t="n">
        <v>14</v>
      </c>
      <c r="S21" s="164" t="n">
        <v>29</v>
      </c>
      <c r="U21" s="164" t="n">
        <v>14</v>
      </c>
      <c r="V21" s="164" t="n">
        <v>29</v>
      </c>
      <c r="W21" s="164"/>
      <c r="X21" s="164"/>
      <c r="Y21" s="164" t="n">
        <v>14</v>
      </c>
      <c r="Z21" s="164" t="n">
        <v>29</v>
      </c>
      <c r="AA21" s="166"/>
      <c r="AB21" s="164" t="n">
        <v>14</v>
      </c>
      <c r="AC21" s="164" t="n">
        <v>29</v>
      </c>
      <c r="AD21" s="167"/>
      <c r="AE21" s="164" t="n">
        <v>14</v>
      </c>
      <c r="AF21" s="164" t="n">
        <v>29</v>
      </c>
      <c r="AG21" s="166"/>
      <c r="AH21" s="164" t="n">
        <v>14</v>
      </c>
      <c r="AI21" s="164" t="n">
        <v>29</v>
      </c>
      <c r="AJ21" s="167"/>
      <c r="AK21" s="164" t="n">
        <v>14</v>
      </c>
      <c r="AL21" s="164" t="n">
        <v>29</v>
      </c>
      <c r="AN21" s="164" t="n">
        <v>14</v>
      </c>
      <c r="AO21" s="164" t="n">
        <v>29</v>
      </c>
      <c r="AP21" s="164"/>
      <c r="AQ21" s="164" t="n">
        <v>14</v>
      </c>
      <c r="AR21" s="164" t="n">
        <v>29</v>
      </c>
      <c r="AS21" s="166"/>
      <c r="AT21" s="164" t="n">
        <v>14</v>
      </c>
      <c r="AU21" s="164" t="n">
        <v>29</v>
      </c>
      <c r="AV21" s="167"/>
      <c r="AW21" s="164" t="n">
        <v>14</v>
      </c>
      <c r="AX21" s="164" t="n">
        <v>29</v>
      </c>
      <c r="AY21" s="166"/>
      <c r="AZ21" s="164" t="n">
        <v>14</v>
      </c>
      <c r="BA21" s="164" t="n">
        <v>29</v>
      </c>
      <c r="BB21" s="167"/>
      <c r="BC21" s="164" t="n">
        <v>14</v>
      </c>
      <c r="BD21" s="164" t="n">
        <v>29</v>
      </c>
    </row>
    <row r="22" customFormat="false" ht="15.75" hidden="false" customHeight="false" outlineLevel="0" collapsed="false">
      <c r="B22" s="164" t="n">
        <v>15</v>
      </c>
      <c r="C22" s="164" t="n">
        <v>30</v>
      </c>
      <c r="D22" s="164"/>
      <c r="E22" s="164"/>
      <c r="F22" s="164" t="n">
        <v>15</v>
      </c>
      <c r="G22" s="164" t="n">
        <v>30</v>
      </c>
      <c r="H22" s="166"/>
      <c r="I22" s="164" t="n">
        <v>15</v>
      </c>
      <c r="J22" s="164" t="n">
        <v>30</v>
      </c>
      <c r="K22" s="167"/>
      <c r="L22" s="164" t="n">
        <v>15</v>
      </c>
      <c r="M22" s="164" t="n">
        <v>30</v>
      </c>
      <c r="N22" s="166"/>
      <c r="O22" s="164" t="n">
        <v>15</v>
      </c>
      <c r="P22" s="164" t="n">
        <v>30</v>
      </c>
      <c r="Q22" s="167"/>
      <c r="R22" s="164" t="n">
        <v>15</v>
      </c>
      <c r="S22" s="164" t="n">
        <v>30</v>
      </c>
      <c r="U22" s="164" t="n">
        <v>15</v>
      </c>
      <c r="V22" s="164" t="n">
        <v>30</v>
      </c>
      <c r="W22" s="164"/>
      <c r="X22" s="164"/>
      <c r="Y22" s="164" t="n">
        <v>15</v>
      </c>
      <c r="Z22" s="164" t="n">
        <v>30</v>
      </c>
      <c r="AA22" s="166"/>
      <c r="AB22" s="164" t="n">
        <v>15</v>
      </c>
      <c r="AC22" s="164" t="n">
        <v>30</v>
      </c>
      <c r="AD22" s="167"/>
      <c r="AE22" s="164" t="n">
        <v>15</v>
      </c>
      <c r="AF22" s="164" t="n">
        <v>30</v>
      </c>
      <c r="AG22" s="166"/>
      <c r="AH22" s="164" t="n">
        <v>15</v>
      </c>
      <c r="AI22" s="164" t="n">
        <v>30</v>
      </c>
      <c r="AJ22" s="167"/>
      <c r="AK22" s="164" t="n">
        <v>15</v>
      </c>
      <c r="AL22" s="164" t="n">
        <v>30</v>
      </c>
      <c r="AN22" s="164" t="n">
        <v>15</v>
      </c>
      <c r="AO22" s="164" t="n">
        <v>30</v>
      </c>
      <c r="AP22" s="164"/>
      <c r="AQ22" s="164" t="n">
        <v>15</v>
      </c>
      <c r="AR22" s="164" t="n">
        <v>30</v>
      </c>
      <c r="AS22" s="166"/>
      <c r="AT22" s="164" t="n">
        <v>15</v>
      </c>
      <c r="AU22" s="164" t="n">
        <v>30</v>
      </c>
      <c r="AV22" s="167"/>
      <c r="AW22" s="164" t="n">
        <v>15</v>
      </c>
      <c r="AX22" s="164" t="n">
        <v>30</v>
      </c>
      <c r="AY22" s="166"/>
      <c r="AZ22" s="164" t="n">
        <v>15</v>
      </c>
      <c r="BA22" s="164" t="n">
        <v>30</v>
      </c>
      <c r="BB22" s="167"/>
      <c r="BC22" s="164" t="n">
        <v>15</v>
      </c>
      <c r="BD22" s="164" t="n">
        <v>30</v>
      </c>
    </row>
    <row r="23" customFormat="false" ht="15.75" hidden="false" customHeight="false" outlineLevel="0" collapsed="false">
      <c r="B23" s="164"/>
      <c r="C23" s="164"/>
      <c r="D23" s="164"/>
      <c r="E23" s="164"/>
      <c r="F23" s="164"/>
      <c r="G23" s="164"/>
      <c r="H23" s="166"/>
      <c r="I23" s="164"/>
      <c r="J23" s="164"/>
      <c r="K23" s="167"/>
      <c r="L23" s="164"/>
      <c r="M23" s="164"/>
      <c r="N23" s="166"/>
      <c r="O23" s="164"/>
      <c r="P23" s="164"/>
      <c r="Q23" s="167"/>
      <c r="R23" s="164"/>
      <c r="S23" s="164"/>
      <c r="U23" s="164"/>
      <c r="V23" s="164"/>
      <c r="W23" s="164"/>
      <c r="X23" s="164"/>
      <c r="Y23" s="164"/>
      <c r="Z23" s="164"/>
      <c r="AA23" s="166"/>
      <c r="AB23" s="164"/>
      <c r="AC23" s="164"/>
      <c r="AD23" s="167"/>
      <c r="AE23" s="164"/>
      <c r="AF23" s="164"/>
      <c r="AG23" s="166"/>
      <c r="AH23" s="164"/>
      <c r="AI23" s="164"/>
      <c r="AJ23" s="167"/>
      <c r="AK23" s="164"/>
      <c r="AL23" s="164"/>
      <c r="AN23" s="164"/>
      <c r="AO23" s="164"/>
      <c r="AP23" s="164"/>
      <c r="AQ23" s="164"/>
      <c r="AR23" s="164"/>
      <c r="AS23" s="166"/>
      <c r="AT23" s="164"/>
      <c r="AU23" s="164"/>
      <c r="AV23" s="167"/>
      <c r="AW23" s="164"/>
      <c r="AX23" s="164"/>
      <c r="AY23" s="166"/>
      <c r="AZ23" s="164"/>
      <c r="BA23" s="164"/>
      <c r="BB23" s="167"/>
      <c r="BC23" s="164"/>
      <c r="BD23" s="164"/>
    </row>
    <row r="24" customFormat="false" ht="15" hidden="false" customHeight="false" outlineLevel="0" collapsed="false">
      <c r="B24" s="163"/>
      <c r="C24" s="163"/>
      <c r="D24" s="163"/>
      <c r="E24" s="163"/>
      <c r="F24" s="163"/>
      <c r="G24" s="163"/>
      <c r="H24" s="163"/>
      <c r="I24" s="163"/>
      <c r="J24" s="163"/>
      <c r="K24" s="163"/>
      <c r="L24" s="163"/>
      <c r="M24" s="163"/>
      <c r="N24" s="163"/>
      <c r="O24" s="163"/>
      <c r="P24" s="163"/>
      <c r="Q24" s="163"/>
      <c r="R24" s="163"/>
      <c r="S24" s="163"/>
      <c r="U24" s="163"/>
      <c r="V24" s="163"/>
      <c r="W24" s="163"/>
      <c r="X24" s="163"/>
      <c r="Y24" s="163"/>
      <c r="Z24" s="163"/>
      <c r="AA24" s="163"/>
      <c r="AB24" s="163"/>
      <c r="AC24" s="163"/>
      <c r="AD24" s="163"/>
      <c r="AE24" s="163"/>
      <c r="AF24" s="163"/>
      <c r="AG24" s="163"/>
      <c r="AH24" s="163"/>
      <c r="AI24" s="163"/>
      <c r="AJ24" s="163"/>
      <c r="AK24" s="163"/>
      <c r="AL24" s="163"/>
      <c r="AN24" s="163"/>
      <c r="AO24" s="163"/>
      <c r="AP24" s="163"/>
      <c r="AQ24" s="163"/>
      <c r="AR24" s="163"/>
      <c r="AS24" s="163"/>
      <c r="AT24" s="163"/>
      <c r="AU24" s="163"/>
      <c r="AV24" s="163"/>
      <c r="AW24" s="163"/>
      <c r="AX24" s="163"/>
      <c r="AY24" s="163"/>
      <c r="AZ24" s="163"/>
      <c r="BA24" s="163"/>
      <c r="BB24" s="163"/>
      <c r="BC24" s="163"/>
      <c r="BD24" s="163"/>
    </row>
    <row r="25" customFormat="false" ht="15.75" hidden="false" customHeight="true" outlineLevel="0" collapsed="false">
      <c r="B25" s="168" t="s">
        <v>61</v>
      </c>
      <c r="C25" s="168"/>
      <c r="D25" s="168"/>
      <c r="E25" s="168"/>
      <c r="F25" s="169"/>
      <c r="G25" s="169"/>
      <c r="H25" s="169"/>
      <c r="I25" s="169"/>
      <c r="J25" s="168" t="s">
        <v>62</v>
      </c>
      <c r="K25" s="168"/>
      <c r="L25" s="169"/>
      <c r="M25" s="169"/>
      <c r="N25" s="169"/>
      <c r="O25" s="168" t="s">
        <v>51</v>
      </c>
      <c r="P25" s="168"/>
      <c r="Q25" s="170"/>
      <c r="R25" s="171"/>
      <c r="S25" s="170"/>
      <c r="U25" s="168" t="s">
        <v>61</v>
      </c>
      <c r="V25" s="168"/>
      <c r="W25" s="168"/>
      <c r="X25" s="168"/>
      <c r="Y25" s="169"/>
      <c r="Z25" s="169"/>
      <c r="AA25" s="169"/>
      <c r="AB25" s="169"/>
      <c r="AC25" s="168" t="s">
        <v>62</v>
      </c>
      <c r="AD25" s="168"/>
      <c r="AE25" s="169"/>
      <c r="AF25" s="169"/>
      <c r="AG25" s="169"/>
      <c r="AH25" s="168" t="s">
        <v>51</v>
      </c>
      <c r="AI25" s="168"/>
      <c r="AJ25" s="170"/>
      <c r="AK25" s="171"/>
      <c r="AL25" s="170"/>
      <c r="AN25" s="168" t="s">
        <v>61</v>
      </c>
      <c r="AO25" s="168"/>
      <c r="AP25" s="168"/>
      <c r="AQ25" s="169"/>
      <c r="AR25" s="169"/>
      <c r="AS25" s="169"/>
      <c r="AT25" s="169"/>
      <c r="AU25" s="168" t="s">
        <v>62</v>
      </c>
      <c r="AV25" s="168"/>
      <c r="AW25" s="169"/>
      <c r="AX25" s="169"/>
      <c r="AY25" s="169"/>
      <c r="AZ25" s="168" t="s">
        <v>51</v>
      </c>
      <c r="BA25" s="168"/>
      <c r="BB25" s="170"/>
      <c r="BC25" s="171"/>
      <c r="BD25" s="170"/>
    </row>
    <row r="26" customFormat="false" ht="15.75" hidden="false" customHeight="false" outlineLevel="0" collapsed="false">
      <c r="B26" s="172"/>
      <c r="C26" s="166"/>
      <c r="D26" s="166"/>
      <c r="E26" s="166"/>
      <c r="F26" s="166"/>
      <c r="G26" s="166"/>
      <c r="H26" s="166"/>
      <c r="I26" s="166"/>
      <c r="J26" s="166"/>
      <c r="K26" s="166"/>
      <c r="L26" s="166"/>
      <c r="M26" s="166"/>
      <c r="N26" s="166"/>
      <c r="O26" s="166"/>
      <c r="P26" s="166"/>
      <c r="U26" s="172"/>
      <c r="V26" s="166"/>
      <c r="W26" s="166"/>
      <c r="X26" s="166"/>
      <c r="Y26" s="166"/>
      <c r="Z26" s="166"/>
      <c r="AA26" s="166"/>
      <c r="AB26" s="166"/>
      <c r="AC26" s="166"/>
      <c r="AD26" s="166"/>
      <c r="AE26" s="166"/>
      <c r="AF26" s="166"/>
      <c r="AG26" s="166"/>
      <c r="AH26" s="166"/>
      <c r="AI26" s="166"/>
      <c r="AN26" s="172"/>
      <c r="AO26" s="166"/>
      <c r="AP26" s="166"/>
      <c r="AQ26" s="166"/>
      <c r="AR26" s="166"/>
      <c r="AS26" s="166"/>
      <c r="AT26" s="166"/>
      <c r="AU26" s="166"/>
      <c r="AV26" s="166"/>
      <c r="AW26" s="166"/>
      <c r="AX26" s="166"/>
      <c r="AY26" s="166"/>
      <c r="AZ26" s="166"/>
      <c r="BA26" s="166"/>
    </row>
    <row r="29" customFormat="false" ht="45" hidden="false" customHeight="true" outlineLevel="0" collapsed="false">
      <c r="A29" s="144" t="s">
        <v>53</v>
      </c>
      <c r="B29" s="144"/>
      <c r="C29" s="144"/>
      <c r="D29" s="144"/>
      <c r="E29" s="144"/>
      <c r="F29" s="144"/>
      <c r="G29" s="144"/>
      <c r="H29" s="144"/>
      <c r="I29" s="144"/>
      <c r="J29" s="144"/>
      <c r="K29" s="144"/>
      <c r="L29" s="144"/>
      <c r="M29" s="144"/>
      <c r="N29" s="144"/>
      <c r="O29" s="144"/>
      <c r="P29" s="144"/>
      <c r="Q29" s="144"/>
      <c r="R29" s="144"/>
      <c r="S29" s="144"/>
      <c r="T29" s="144" t="s">
        <v>53</v>
      </c>
      <c r="U29" s="144"/>
      <c r="V29" s="144"/>
      <c r="W29" s="144"/>
      <c r="X29" s="144"/>
      <c r="Y29" s="144"/>
      <c r="Z29" s="144"/>
      <c r="AA29" s="144"/>
      <c r="AB29" s="144"/>
      <c r="AC29" s="144"/>
      <c r="AD29" s="144"/>
      <c r="AE29" s="144"/>
      <c r="AF29" s="144"/>
      <c r="AG29" s="144"/>
      <c r="AH29" s="144"/>
      <c r="AI29" s="144"/>
      <c r="AJ29" s="144"/>
      <c r="AK29" s="144"/>
      <c r="AL29" s="144"/>
      <c r="AM29" s="144" t="s">
        <v>53</v>
      </c>
      <c r="AN29" s="144"/>
      <c r="AO29" s="144"/>
      <c r="AP29" s="144"/>
      <c r="AQ29" s="144"/>
      <c r="AR29" s="144"/>
      <c r="AS29" s="144"/>
      <c r="AT29" s="144"/>
      <c r="AU29" s="144"/>
      <c r="AV29" s="144"/>
      <c r="AW29" s="144"/>
      <c r="AX29" s="144"/>
      <c r="AY29" s="144"/>
      <c r="AZ29" s="144"/>
      <c r="BA29" s="144"/>
      <c r="BB29" s="144"/>
      <c r="BC29" s="144"/>
      <c r="BD29" s="144"/>
    </row>
    <row r="30" customFormat="false" ht="45" hidden="false" customHeight="true" outlineLevel="0" collapsed="false">
      <c r="A30" s="144"/>
      <c r="B30" s="144"/>
      <c r="C30" s="144"/>
      <c r="D30" s="144"/>
      <c r="E30" s="144"/>
      <c r="F30" s="144"/>
      <c r="G30" s="144"/>
      <c r="H30" s="144"/>
      <c r="I30" s="144"/>
      <c r="J30" s="144"/>
      <c r="K30" s="144"/>
      <c r="L30" s="144"/>
      <c r="M30" s="144"/>
      <c r="N30" s="144"/>
      <c r="O30" s="144"/>
      <c r="P30" s="144"/>
      <c r="Q30" s="144"/>
      <c r="R30" s="144"/>
      <c r="S30" s="144"/>
      <c r="T30" s="144"/>
      <c r="U30" s="144"/>
      <c r="V30" s="144"/>
      <c r="W30" s="144"/>
      <c r="X30" s="144"/>
      <c r="Y30" s="144"/>
      <c r="Z30" s="144"/>
      <c r="AA30" s="144"/>
      <c r="AB30" s="144"/>
      <c r="AC30" s="144"/>
      <c r="AD30" s="144"/>
      <c r="AE30" s="144"/>
      <c r="AF30" s="144"/>
      <c r="AG30" s="144"/>
      <c r="AH30" s="144"/>
      <c r="AI30" s="144"/>
      <c r="AJ30" s="144"/>
      <c r="AK30" s="144"/>
      <c r="AL30" s="144"/>
      <c r="AM30" s="144"/>
      <c r="AN30" s="144"/>
      <c r="AO30" s="144"/>
      <c r="AP30" s="144"/>
      <c r="AQ30" s="144"/>
      <c r="AR30" s="144"/>
      <c r="AS30" s="144"/>
      <c r="AT30" s="144"/>
      <c r="AU30" s="144"/>
      <c r="AV30" s="144"/>
      <c r="AW30" s="144"/>
      <c r="AX30" s="144"/>
      <c r="AY30" s="144"/>
      <c r="AZ30" s="144"/>
      <c r="BA30" s="144"/>
      <c r="BB30" s="144"/>
      <c r="BC30" s="144"/>
      <c r="BD30" s="144"/>
    </row>
    <row r="31" customFormat="false" ht="15" hidden="false" customHeight="false" outlineLevel="0" collapsed="false">
      <c r="A31" s="101" t="s">
        <v>54</v>
      </c>
      <c r="B31" s="101"/>
      <c r="C31" s="145" t="str">
        <f aca="false">'Rozpis hřiště'!C31</f>
        <v>Jil D</v>
      </c>
      <c r="D31" s="145"/>
      <c r="E31" s="145"/>
      <c r="F31" s="146"/>
      <c r="G31" s="147" t="s">
        <v>55</v>
      </c>
      <c r="H31" s="147"/>
      <c r="I31" s="148" t="str">
        <f aca="false">'Rozpis hřiště'!D31</f>
        <v>Rok B</v>
      </c>
      <c r="J31" s="148"/>
      <c r="K31" s="148"/>
      <c r="N31" s="149" t="s">
        <v>56</v>
      </c>
      <c r="O31" s="150" t="str">
        <f aca="false">'Rozpis hřiště'!B31</f>
        <v>2. kolo</v>
      </c>
      <c r="P31" s="151"/>
      <c r="Q31" s="149" t="s">
        <v>57</v>
      </c>
      <c r="R31" s="150" t="str">
        <f aca="false">'Vstupní data'!B19</f>
        <v>A</v>
      </c>
      <c r="T31" s="101" t="s">
        <v>54</v>
      </c>
      <c r="U31" s="101"/>
      <c r="V31" s="145" t="str">
        <f aca="false">'Rozpis hřiště'!M31</f>
        <v>Tur A</v>
      </c>
      <c r="W31" s="145"/>
      <c r="X31" s="145"/>
      <c r="Y31" s="146"/>
      <c r="Z31" s="147" t="s">
        <v>55</v>
      </c>
      <c r="AA31" s="147"/>
      <c r="AB31" s="148" t="str">
        <f aca="false">'Rozpis hřiště'!N31</f>
        <v>Rok A</v>
      </c>
      <c r="AC31" s="148"/>
      <c r="AD31" s="148"/>
      <c r="AG31" s="149" t="s">
        <v>56</v>
      </c>
      <c r="AH31" s="150" t="str">
        <f aca="false">'Rozpis hřiště'!L31</f>
        <v>2. kolo</v>
      </c>
      <c r="AI31" s="151"/>
      <c r="AJ31" s="149" t="s">
        <v>57</v>
      </c>
      <c r="AK31" s="150" t="str">
        <f aca="false">'Vstupní data'!B20</f>
        <v>B</v>
      </c>
      <c r="AM31" s="101" t="s">
        <v>54</v>
      </c>
      <c r="AN31" s="101"/>
      <c r="AO31" s="145" t="str">
        <f aca="false">'Rozpis hřiště'!C80</f>
        <v>Jil B</v>
      </c>
      <c r="AP31" s="145"/>
      <c r="AQ31" s="146"/>
      <c r="AR31" s="147" t="s">
        <v>55</v>
      </c>
      <c r="AS31" s="147"/>
      <c r="AT31" s="148" t="str">
        <f aca="false">'Rozpis hřiště'!D80</f>
        <v>Rok C</v>
      </c>
      <c r="AU31" s="148"/>
      <c r="AV31" s="148"/>
      <c r="AY31" s="149" t="s">
        <v>56</v>
      </c>
      <c r="AZ31" s="150" t="str">
        <f aca="false">'Rozpis hřiště'!B80</f>
        <v>2. kolo</v>
      </c>
      <c r="BA31" s="151"/>
      <c r="BB31" s="149" t="s">
        <v>57</v>
      </c>
      <c r="BC31" s="150" t="str">
        <f aca="false">BC3</f>
        <v>C</v>
      </c>
    </row>
    <row r="32" customFormat="false" ht="15" hidden="false" customHeight="false" outlineLevel="0" collapsed="false">
      <c r="A32" s="100"/>
      <c r="B32" s="100"/>
      <c r="C32" s="42"/>
      <c r="D32" s="42"/>
      <c r="E32" s="42"/>
      <c r="F32" s="146"/>
      <c r="G32" s="152"/>
      <c r="H32" s="152"/>
      <c r="I32" s="101"/>
      <c r="J32" s="101"/>
      <c r="K32" s="101"/>
      <c r="N32" s="153"/>
      <c r="O32" s="154"/>
      <c r="Q32" s="153"/>
      <c r="R32" s="154"/>
      <c r="T32" s="100"/>
      <c r="U32" s="100"/>
      <c r="V32" s="42"/>
      <c r="W32" s="42"/>
      <c r="X32" s="42"/>
      <c r="Y32" s="146"/>
      <c r="Z32" s="152"/>
      <c r="AA32" s="152"/>
      <c r="AB32" s="101"/>
      <c r="AC32" s="101"/>
      <c r="AD32" s="101"/>
      <c r="AG32" s="153"/>
      <c r="AH32" s="154"/>
      <c r="AJ32" s="153"/>
      <c r="AK32" s="154"/>
      <c r="AM32" s="100"/>
      <c r="AN32" s="100"/>
      <c r="AO32" s="42"/>
      <c r="AP32" s="42"/>
      <c r="AQ32" s="146"/>
      <c r="AR32" s="152"/>
      <c r="AS32" s="152"/>
      <c r="AT32" s="101"/>
      <c r="AU32" s="101"/>
      <c r="AV32" s="101"/>
      <c r="AY32" s="153"/>
      <c r="AZ32" s="154"/>
      <c r="BB32" s="153"/>
      <c r="BC32" s="154"/>
    </row>
    <row r="33" customFormat="false" ht="15" hidden="false" customHeight="true" outlineLevel="0" collapsed="false">
      <c r="A33" s="151"/>
      <c r="B33" s="155" t="s">
        <v>58</v>
      </c>
      <c r="C33" s="155"/>
      <c r="D33" s="155"/>
      <c r="E33" s="155"/>
      <c r="F33" s="155"/>
      <c r="G33" s="155"/>
      <c r="H33" s="156"/>
      <c r="I33" s="155" t="s">
        <v>59</v>
      </c>
      <c r="J33" s="155"/>
      <c r="K33" s="155"/>
      <c r="L33" s="155"/>
      <c r="M33" s="155"/>
      <c r="N33" s="151"/>
      <c r="O33" s="155" t="s">
        <v>60</v>
      </c>
      <c r="P33" s="155"/>
      <c r="Q33" s="155"/>
      <c r="R33" s="155"/>
      <c r="S33" s="155"/>
      <c r="T33" s="151"/>
      <c r="U33" s="155" t="s">
        <v>58</v>
      </c>
      <c r="V33" s="155"/>
      <c r="W33" s="155"/>
      <c r="X33" s="155"/>
      <c r="Y33" s="155"/>
      <c r="Z33" s="155"/>
      <c r="AA33" s="156"/>
      <c r="AB33" s="155" t="s">
        <v>59</v>
      </c>
      <c r="AC33" s="155"/>
      <c r="AD33" s="155"/>
      <c r="AE33" s="155"/>
      <c r="AF33" s="155"/>
      <c r="AG33" s="151"/>
      <c r="AH33" s="155" t="s">
        <v>60</v>
      </c>
      <c r="AI33" s="155"/>
      <c r="AJ33" s="155"/>
      <c r="AK33" s="155"/>
      <c r="AL33" s="155"/>
      <c r="AM33" s="151"/>
      <c r="AN33" s="155" t="s">
        <v>58</v>
      </c>
      <c r="AO33" s="155"/>
      <c r="AP33" s="155"/>
      <c r="AQ33" s="155"/>
      <c r="AR33" s="155"/>
      <c r="AS33" s="156"/>
      <c r="AT33" s="155" t="s">
        <v>59</v>
      </c>
      <c r="AU33" s="155"/>
      <c r="AV33" s="155"/>
      <c r="AW33" s="155"/>
      <c r="AX33" s="155"/>
      <c r="AY33" s="151"/>
      <c r="AZ33" s="155" t="s">
        <v>60</v>
      </c>
      <c r="BA33" s="155"/>
      <c r="BB33" s="155"/>
      <c r="BC33" s="155"/>
      <c r="BD33" s="155"/>
    </row>
    <row r="34" customFormat="false" ht="31.5" hidden="false" customHeight="true" outlineLevel="0" collapsed="false">
      <c r="A34" s="157"/>
      <c r="B34" s="158" t="s">
        <v>49</v>
      </c>
      <c r="C34" s="158"/>
      <c r="D34" s="159"/>
      <c r="E34" s="159"/>
      <c r="F34" s="158" t="s">
        <v>49</v>
      </c>
      <c r="G34" s="158"/>
      <c r="H34" s="157"/>
      <c r="I34" s="159" t="s">
        <v>49</v>
      </c>
      <c r="J34" s="159"/>
      <c r="K34" s="159"/>
      <c r="L34" s="159" t="s">
        <v>49</v>
      </c>
      <c r="M34" s="159"/>
      <c r="N34" s="157"/>
      <c r="O34" s="159" t="s">
        <v>49</v>
      </c>
      <c r="P34" s="159"/>
      <c r="Q34" s="159"/>
      <c r="R34" s="159" t="s">
        <v>49</v>
      </c>
      <c r="S34" s="159"/>
      <c r="T34" s="157"/>
      <c r="U34" s="158" t="s">
        <v>49</v>
      </c>
      <c r="V34" s="158"/>
      <c r="W34" s="159"/>
      <c r="X34" s="159"/>
      <c r="Y34" s="158" t="s">
        <v>49</v>
      </c>
      <c r="Z34" s="158"/>
      <c r="AA34" s="157"/>
      <c r="AB34" s="159" t="s">
        <v>49</v>
      </c>
      <c r="AC34" s="159"/>
      <c r="AD34" s="159"/>
      <c r="AE34" s="159" t="s">
        <v>49</v>
      </c>
      <c r="AF34" s="159"/>
      <c r="AG34" s="157"/>
      <c r="AH34" s="159" t="s">
        <v>49</v>
      </c>
      <c r="AI34" s="159"/>
      <c r="AJ34" s="159"/>
      <c r="AK34" s="159" t="s">
        <v>49</v>
      </c>
      <c r="AL34" s="159"/>
      <c r="AM34" s="157"/>
      <c r="AN34" s="158" t="s">
        <v>49</v>
      </c>
      <c r="AO34" s="158"/>
      <c r="AP34" s="159"/>
      <c r="AQ34" s="158" t="s">
        <v>49</v>
      </c>
      <c r="AR34" s="158"/>
      <c r="AS34" s="157"/>
      <c r="AT34" s="159" t="s">
        <v>49</v>
      </c>
      <c r="AU34" s="159"/>
      <c r="AV34" s="159"/>
      <c r="AW34" s="159" t="s">
        <v>49</v>
      </c>
      <c r="AX34" s="159"/>
      <c r="AY34" s="157"/>
      <c r="AZ34" s="159" t="s">
        <v>49</v>
      </c>
      <c r="BA34" s="159"/>
      <c r="BB34" s="159"/>
      <c r="BC34" s="159" t="s">
        <v>49</v>
      </c>
      <c r="BD34" s="159"/>
    </row>
    <row r="35" customFormat="false" ht="15.75" hidden="false" customHeight="false" outlineLevel="0" collapsed="false">
      <c r="B35" s="160"/>
      <c r="C35" s="160"/>
      <c r="D35" s="161"/>
      <c r="E35" s="161"/>
      <c r="F35" s="162"/>
      <c r="G35" s="162"/>
      <c r="I35" s="162"/>
      <c r="J35" s="162"/>
      <c r="K35" s="163"/>
      <c r="L35" s="162"/>
      <c r="M35" s="162"/>
      <c r="O35" s="162"/>
      <c r="P35" s="162"/>
      <c r="Q35" s="163"/>
      <c r="R35" s="162"/>
      <c r="S35" s="162"/>
      <c r="U35" s="160"/>
      <c r="V35" s="160"/>
      <c r="W35" s="161"/>
      <c r="X35" s="161"/>
      <c r="Y35" s="162"/>
      <c r="Z35" s="162"/>
      <c r="AB35" s="162"/>
      <c r="AC35" s="162"/>
      <c r="AD35" s="163"/>
      <c r="AE35" s="162"/>
      <c r="AF35" s="162"/>
      <c r="AH35" s="162"/>
      <c r="AI35" s="162"/>
      <c r="AJ35" s="163"/>
      <c r="AK35" s="162"/>
      <c r="AL35" s="162"/>
      <c r="AN35" s="160"/>
      <c r="AO35" s="160"/>
      <c r="AP35" s="161"/>
      <c r="AQ35" s="162"/>
      <c r="AR35" s="162"/>
      <c r="AT35" s="162"/>
      <c r="AU35" s="162"/>
      <c r="AV35" s="163"/>
      <c r="AW35" s="162"/>
      <c r="AX35" s="162"/>
      <c r="AZ35" s="162"/>
      <c r="BA35" s="162"/>
      <c r="BB35" s="163"/>
      <c r="BC35" s="162"/>
      <c r="BD35" s="162"/>
    </row>
    <row r="36" customFormat="false" ht="15.75" hidden="false" customHeight="false" outlineLevel="0" collapsed="false">
      <c r="B36" s="164" t="n">
        <v>1</v>
      </c>
      <c r="C36" s="164" t="n">
        <v>16</v>
      </c>
      <c r="D36" s="164"/>
      <c r="E36" s="164"/>
      <c r="F36" s="164" t="n">
        <v>1</v>
      </c>
      <c r="G36" s="165" t="n">
        <v>16</v>
      </c>
      <c r="H36" s="166"/>
      <c r="I36" s="164" t="n">
        <v>1</v>
      </c>
      <c r="J36" s="165" t="n">
        <v>16</v>
      </c>
      <c r="K36" s="167"/>
      <c r="L36" s="164" t="n">
        <v>1</v>
      </c>
      <c r="M36" s="165" t="n">
        <v>16</v>
      </c>
      <c r="N36" s="166"/>
      <c r="O36" s="164" t="n">
        <v>1</v>
      </c>
      <c r="P36" s="165" t="n">
        <v>16</v>
      </c>
      <c r="Q36" s="167"/>
      <c r="R36" s="164" t="n">
        <v>1</v>
      </c>
      <c r="S36" s="165" t="n">
        <v>16</v>
      </c>
      <c r="U36" s="164" t="n">
        <v>1</v>
      </c>
      <c r="V36" s="164" t="n">
        <v>16</v>
      </c>
      <c r="W36" s="164"/>
      <c r="X36" s="164"/>
      <c r="Y36" s="164" t="n">
        <v>1</v>
      </c>
      <c r="Z36" s="165" t="n">
        <v>16</v>
      </c>
      <c r="AA36" s="166"/>
      <c r="AB36" s="164" t="n">
        <v>1</v>
      </c>
      <c r="AC36" s="165" t="n">
        <v>16</v>
      </c>
      <c r="AD36" s="167"/>
      <c r="AE36" s="164" t="n">
        <v>1</v>
      </c>
      <c r="AF36" s="165" t="n">
        <v>16</v>
      </c>
      <c r="AG36" s="166"/>
      <c r="AH36" s="164" t="n">
        <v>1</v>
      </c>
      <c r="AI36" s="165" t="n">
        <v>16</v>
      </c>
      <c r="AJ36" s="167"/>
      <c r="AK36" s="164" t="n">
        <v>1</v>
      </c>
      <c r="AL36" s="165" t="n">
        <v>16</v>
      </c>
      <c r="AN36" s="164" t="n">
        <v>1</v>
      </c>
      <c r="AO36" s="164" t="n">
        <v>16</v>
      </c>
      <c r="AP36" s="164"/>
      <c r="AQ36" s="164" t="n">
        <v>1</v>
      </c>
      <c r="AR36" s="165" t="n">
        <v>16</v>
      </c>
      <c r="AS36" s="166"/>
      <c r="AT36" s="164" t="n">
        <v>1</v>
      </c>
      <c r="AU36" s="165" t="n">
        <v>16</v>
      </c>
      <c r="AV36" s="167"/>
      <c r="AW36" s="164" t="n">
        <v>1</v>
      </c>
      <c r="AX36" s="165" t="n">
        <v>16</v>
      </c>
      <c r="AY36" s="166"/>
      <c r="AZ36" s="164" t="n">
        <v>1</v>
      </c>
      <c r="BA36" s="165" t="n">
        <v>16</v>
      </c>
      <c r="BB36" s="167"/>
      <c r="BC36" s="164" t="n">
        <v>1</v>
      </c>
      <c r="BD36" s="165" t="n">
        <v>16</v>
      </c>
    </row>
    <row r="37" customFormat="false" ht="15.75" hidden="false" customHeight="false" outlineLevel="0" collapsed="false">
      <c r="B37" s="164" t="n">
        <v>2</v>
      </c>
      <c r="C37" s="164" t="n">
        <v>17</v>
      </c>
      <c r="D37" s="164"/>
      <c r="E37" s="164"/>
      <c r="F37" s="164" t="n">
        <v>2</v>
      </c>
      <c r="G37" s="164" t="n">
        <v>17</v>
      </c>
      <c r="H37" s="166"/>
      <c r="I37" s="164" t="n">
        <v>2</v>
      </c>
      <c r="J37" s="164" t="n">
        <v>17</v>
      </c>
      <c r="K37" s="167"/>
      <c r="L37" s="164" t="n">
        <v>2</v>
      </c>
      <c r="M37" s="164" t="n">
        <v>17</v>
      </c>
      <c r="N37" s="166"/>
      <c r="O37" s="164" t="n">
        <v>2</v>
      </c>
      <c r="P37" s="164" t="n">
        <v>17</v>
      </c>
      <c r="Q37" s="167"/>
      <c r="R37" s="164" t="n">
        <v>2</v>
      </c>
      <c r="S37" s="164" t="n">
        <v>17</v>
      </c>
      <c r="U37" s="164" t="n">
        <v>2</v>
      </c>
      <c r="V37" s="164" t="n">
        <v>17</v>
      </c>
      <c r="W37" s="164"/>
      <c r="X37" s="164"/>
      <c r="Y37" s="164" t="n">
        <v>2</v>
      </c>
      <c r="Z37" s="164" t="n">
        <v>17</v>
      </c>
      <c r="AA37" s="166"/>
      <c r="AB37" s="164" t="n">
        <v>2</v>
      </c>
      <c r="AC37" s="164" t="n">
        <v>17</v>
      </c>
      <c r="AD37" s="167"/>
      <c r="AE37" s="164" t="n">
        <v>2</v>
      </c>
      <c r="AF37" s="164" t="n">
        <v>17</v>
      </c>
      <c r="AG37" s="166"/>
      <c r="AH37" s="164" t="n">
        <v>2</v>
      </c>
      <c r="AI37" s="164" t="n">
        <v>17</v>
      </c>
      <c r="AJ37" s="167"/>
      <c r="AK37" s="164" t="n">
        <v>2</v>
      </c>
      <c r="AL37" s="164" t="n">
        <v>17</v>
      </c>
      <c r="AN37" s="164" t="n">
        <v>2</v>
      </c>
      <c r="AO37" s="164" t="n">
        <v>17</v>
      </c>
      <c r="AP37" s="164"/>
      <c r="AQ37" s="164" t="n">
        <v>2</v>
      </c>
      <c r="AR37" s="164" t="n">
        <v>17</v>
      </c>
      <c r="AS37" s="166"/>
      <c r="AT37" s="164" t="n">
        <v>2</v>
      </c>
      <c r="AU37" s="164" t="n">
        <v>17</v>
      </c>
      <c r="AV37" s="167"/>
      <c r="AW37" s="164" t="n">
        <v>2</v>
      </c>
      <c r="AX37" s="164" t="n">
        <v>17</v>
      </c>
      <c r="AY37" s="166"/>
      <c r="AZ37" s="164" t="n">
        <v>2</v>
      </c>
      <c r="BA37" s="164" t="n">
        <v>17</v>
      </c>
      <c r="BB37" s="167"/>
      <c r="BC37" s="164" t="n">
        <v>2</v>
      </c>
      <c r="BD37" s="164" t="n">
        <v>17</v>
      </c>
    </row>
    <row r="38" customFormat="false" ht="15.75" hidden="false" customHeight="false" outlineLevel="0" collapsed="false">
      <c r="B38" s="164" t="n">
        <v>3</v>
      </c>
      <c r="C38" s="164" t="n">
        <v>18</v>
      </c>
      <c r="D38" s="164"/>
      <c r="E38" s="164"/>
      <c r="F38" s="164" t="n">
        <v>3</v>
      </c>
      <c r="G38" s="164" t="n">
        <v>18</v>
      </c>
      <c r="H38" s="166"/>
      <c r="I38" s="164" t="n">
        <v>3</v>
      </c>
      <c r="J38" s="164" t="n">
        <v>18</v>
      </c>
      <c r="K38" s="167"/>
      <c r="L38" s="164" t="n">
        <v>3</v>
      </c>
      <c r="M38" s="164" t="n">
        <v>18</v>
      </c>
      <c r="N38" s="166"/>
      <c r="O38" s="164" t="n">
        <v>3</v>
      </c>
      <c r="P38" s="164" t="n">
        <v>18</v>
      </c>
      <c r="Q38" s="167"/>
      <c r="R38" s="164" t="n">
        <v>3</v>
      </c>
      <c r="S38" s="164" t="n">
        <v>18</v>
      </c>
      <c r="U38" s="164" t="n">
        <v>3</v>
      </c>
      <c r="V38" s="164" t="n">
        <v>18</v>
      </c>
      <c r="W38" s="164"/>
      <c r="X38" s="164"/>
      <c r="Y38" s="164" t="n">
        <v>3</v>
      </c>
      <c r="Z38" s="164" t="n">
        <v>18</v>
      </c>
      <c r="AA38" s="166"/>
      <c r="AB38" s="164" t="n">
        <v>3</v>
      </c>
      <c r="AC38" s="164" t="n">
        <v>18</v>
      </c>
      <c r="AD38" s="167"/>
      <c r="AE38" s="164" t="n">
        <v>3</v>
      </c>
      <c r="AF38" s="164" t="n">
        <v>18</v>
      </c>
      <c r="AG38" s="166"/>
      <c r="AH38" s="164" t="n">
        <v>3</v>
      </c>
      <c r="AI38" s="164" t="n">
        <v>18</v>
      </c>
      <c r="AJ38" s="167"/>
      <c r="AK38" s="164" t="n">
        <v>3</v>
      </c>
      <c r="AL38" s="164" t="n">
        <v>18</v>
      </c>
      <c r="AN38" s="164" t="n">
        <v>3</v>
      </c>
      <c r="AO38" s="164" t="n">
        <v>18</v>
      </c>
      <c r="AP38" s="164"/>
      <c r="AQ38" s="164" t="n">
        <v>3</v>
      </c>
      <c r="AR38" s="164" t="n">
        <v>18</v>
      </c>
      <c r="AS38" s="166"/>
      <c r="AT38" s="164" t="n">
        <v>3</v>
      </c>
      <c r="AU38" s="164" t="n">
        <v>18</v>
      </c>
      <c r="AV38" s="167"/>
      <c r="AW38" s="164" t="n">
        <v>3</v>
      </c>
      <c r="AX38" s="164" t="n">
        <v>18</v>
      </c>
      <c r="AY38" s="166"/>
      <c r="AZ38" s="164" t="n">
        <v>3</v>
      </c>
      <c r="BA38" s="164" t="n">
        <v>18</v>
      </c>
      <c r="BB38" s="167"/>
      <c r="BC38" s="164" t="n">
        <v>3</v>
      </c>
      <c r="BD38" s="164" t="n">
        <v>18</v>
      </c>
    </row>
    <row r="39" customFormat="false" ht="15.75" hidden="false" customHeight="false" outlineLevel="0" collapsed="false">
      <c r="B39" s="164" t="n">
        <v>4</v>
      </c>
      <c r="C39" s="164" t="n">
        <v>19</v>
      </c>
      <c r="D39" s="164"/>
      <c r="E39" s="164"/>
      <c r="F39" s="164" t="n">
        <v>4</v>
      </c>
      <c r="G39" s="164" t="n">
        <v>19</v>
      </c>
      <c r="H39" s="166"/>
      <c r="I39" s="164" t="n">
        <v>4</v>
      </c>
      <c r="J39" s="164" t="n">
        <v>19</v>
      </c>
      <c r="K39" s="167"/>
      <c r="L39" s="164" t="n">
        <v>4</v>
      </c>
      <c r="M39" s="164" t="n">
        <v>19</v>
      </c>
      <c r="N39" s="166"/>
      <c r="O39" s="164" t="n">
        <v>4</v>
      </c>
      <c r="P39" s="164" t="n">
        <v>19</v>
      </c>
      <c r="Q39" s="167"/>
      <c r="R39" s="164" t="n">
        <v>4</v>
      </c>
      <c r="S39" s="164" t="n">
        <v>19</v>
      </c>
      <c r="U39" s="164" t="n">
        <v>4</v>
      </c>
      <c r="V39" s="164" t="n">
        <v>19</v>
      </c>
      <c r="W39" s="164"/>
      <c r="X39" s="164"/>
      <c r="Y39" s="164" t="n">
        <v>4</v>
      </c>
      <c r="Z39" s="164" t="n">
        <v>19</v>
      </c>
      <c r="AA39" s="166"/>
      <c r="AB39" s="164" t="n">
        <v>4</v>
      </c>
      <c r="AC39" s="164" t="n">
        <v>19</v>
      </c>
      <c r="AD39" s="167"/>
      <c r="AE39" s="164" t="n">
        <v>4</v>
      </c>
      <c r="AF39" s="164" t="n">
        <v>19</v>
      </c>
      <c r="AG39" s="166"/>
      <c r="AH39" s="164" t="n">
        <v>4</v>
      </c>
      <c r="AI39" s="164" t="n">
        <v>19</v>
      </c>
      <c r="AJ39" s="167"/>
      <c r="AK39" s="164" t="n">
        <v>4</v>
      </c>
      <c r="AL39" s="164" t="n">
        <v>19</v>
      </c>
      <c r="AN39" s="164" t="n">
        <v>4</v>
      </c>
      <c r="AO39" s="164" t="n">
        <v>19</v>
      </c>
      <c r="AP39" s="164"/>
      <c r="AQ39" s="164" t="n">
        <v>4</v>
      </c>
      <c r="AR39" s="164" t="n">
        <v>19</v>
      </c>
      <c r="AS39" s="166"/>
      <c r="AT39" s="164" t="n">
        <v>4</v>
      </c>
      <c r="AU39" s="164" t="n">
        <v>19</v>
      </c>
      <c r="AV39" s="167"/>
      <c r="AW39" s="164" t="n">
        <v>4</v>
      </c>
      <c r="AX39" s="164" t="n">
        <v>19</v>
      </c>
      <c r="AY39" s="166"/>
      <c r="AZ39" s="164" t="n">
        <v>4</v>
      </c>
      <c r="BA39" s="164" t="n">
        <v>19</v>
      </c>
      <c r="BB39" s="167"/>
      <c r="BC39" s="164" t="n">
        <v>4</v>
      </c>
      <c r="BD39" s="164" t="n">
        <v>19</v>
      </c>
    </row>
    <row r="40" customFormat="false" ht="15.75" hidden="false" customHeight="false" outlineLevel="0" collapsed="false">
      <c r="B40" s="164" t="n">
        <v>5</v>
      </c>
      <c r="C40" s="164" t="n">
        <v>20</v>
      </c>
      <c r="D40" s="164"/>
      <c r="E40" s="164"/>
      <c r="F40" s="164" t="n">
        <v>5</v>
      </c>
      <c r="G40" s="164" t="n">
        <v>20</v>
      </c>
      <c r="H40" s="166"/>
      <c r="I40" s="164" t="n">
        <v>5</v>
      </c>
      <c r="J40" s="164" t="n">
        <v>20</v>
      </c>
      <c r="K40" s="167"/>
      <c r="L40" s="164" t="n">
        <v>5</v>
      </c>
      <c r="M40" s="164" t="n">
        <v>20</v>
      </c>
      <c r="N40" s="166"/>
      <c r="O40" s="164" t="n">
        <v>5</v>
      </c>
      <c r="P40" s="164" t="n">
        <v>20</v>
      </c>
      <c r="Q40" s="167"/>
      <c r="R40" s="164" t="n">
        <v>5</v>
      </c>
      <c r="S40" s="164" t="n">
        <v>20</v>
      </c>
      <c r="U40" s="164" t="n">
        <v>5</v>
      </c>
      <c r="V40" s="164" t="n">
        <v>20</v>
      </c>
      <c r="W40" s="164"/>
      <c r="X40" s="164"/>
      <c r="Y40" s="164" t="n">
        <v>5</v>
      </c>
      <c r="Z40" s="164" t="n">
        <v>20</v>
      </c>
      <c r="AA40" s="166"/>
      <c r="AB40" s="164" t="n">
        <v>5</v>
      </c>
      <c r="AC40" s="164" t="n">
        <v>20</v>
      </c>
      <c r="AD40" s="167"/>
      <c r="AE40" s="164" t="n">
        <v>5</v>
      </c>
      <c r="AF40" s="164" t="n">
        <v>20</v>
      </c>
      <c r="AG40" s="166"/>
      <c r="AH40" s="164" t="n">
        <v>5</v>
      </c>
      <c r="AI40" s="164" t="n">
        <v>20</v>
      </c>
      <c r="AJ40" s="167"/>
      <c r="AK40" s="164" t="n">
        <v>5</v>
      </c>
      <c r="AL40" s="164" t="n">
        <v>20</v>
      </c>
      <c r="AN40" s="164" t="n">
        <v>5</v>
      </c>
      <c r="AO40" s="164" t="n">
        <v>20</v>
      </c>
      <c r="AP40" s="164"/>
      <c r="AQ40" s="164" t="n">
        <v>5</v>
      </c>
      <c r="AR40" s="164" t="n">
        <v>20</v>
      </c>
      <c r="AS40" s="166"/>
      <c r="AT40" s="164" t="n">
        <v>5</v>
      </c>
      <c r="AU40" s="164" t="n">
        <v>20</v>
      </c>
      <c r="AV40" s="167"/>
      <c r="AW40" s="164" t="n">
        <v>5</v>
      </c>
      <c r="AX40" s="164" t="n">
        <v>20</v>
      </c>
      <c r="AY40" s="166"/>
      <c r="AZ40" s="164" t="n">
        <v>5</v>
      </c>
      <c r="BA40" s="164" t="n">
        <v>20</v>
      </c>
      <c r="BB40" s="167"/>
      <c r="BC40" s="164" t="n">
        <v>5</v>
      </c>
      <c r="BD40" s="164" t="n">
        <v>20</v>
      </c>
    </row>
    <row r="41" customFormat="false" ht="15.75" hidden="false" customHeight="false" outlineLevel="0" collapsed="false">
      <c r="B41" s="164" t="n">
        <v>6</v>
      </c>
      <c r="C41" s="164" t="n">
        <v>21</v>
      </c>
      <c r="D41" s="164"/>
      <c r="E41" s="164"/>
      <c r="F41" s="164" t="n">
        <v>6</v>
      </c>
      <c r="G41" s="164" t="n">
        <v>21</v>
      </c>
      <c r="H41" s="166"/>
      <c r="I41" s="164" t="n">
        <v>6</v>
      </c>
      <c r="J41" s="164" t="n">
        <v>21</v>
      </c>
      <c r="K41" s="167"/>
      <c r="L41" s="164" t="n">
        <v>6</v>
      </c>
      <c r="M41" s="164" t="n">
        <v>21</v>
      </c>
      <c r="N41" s="166"/>
      <c r="O41" s="164" t="n">
        <v>6</v>
      </c>
      <c r="P41" s="164" t="n">
        <v>21</v>
      </c>
      <c r="Q41" s="167"/>
      <c r="R41" s="164" t="n">
        <v>6</v>
      </c>
      <c r="S41" s="164" t="n">
        <v>21</v>
      </c>
      <c r="U41" s="164" t="n">
        <v>6</v>
      </c>
      <c r="V41" s="164" t="n">
        <v>21</v>
      </c>
      <c r="W41" s="164"/>
      <c r="X41" s="164"/>
      <c r="Y41" s="164" t="n">
        <v>6</v>
      </c>
      <c r="Z41" s="164" t="n">
        <v>21</v>
      </c>
      <c r="AA41" s="166"/>
      <c r="AB41" s="164" t="n">
        <v>6</v>
      </c>
      <c r="AC41" s="164" t="n">
        <v>21</v>
      </c>
      <c r="AD41" s="167"/>
      <c r="AE41" s="164" t="n">
        <v>6</v>
      </c>
      <c r="AF41" s="164" t="n">
        <v>21</v>
      </c>
      <c r="AG41" s="166"/>
      <c r="AH41" s="164" t="n">
        <v>6</v>
      </c>
      <c r="AI41" s="164" t="n">
        <v>21</v>
      </c>
      <c r="AJ41" s="167"/>
      <c r="AK41" s="164" t="n">
        <v>6</v>
      </c>
      <c r="AL41" s="164" t="n">
        <v>21</v>
      </c>
      <c r="AN41" s="164" t="n">
        <v>6</v>
      </c>
      <c r="AO41" s="164" t="n">
        <v>21</v>
      </c>
      <c r="AP41" s="164"/>
      <c r="AQ41" s="164" t="n">
        <v>6</v>
      </c>
      <c r="AR41" s="164" t="n">
        <v>21</v>
      </c>
      <c r="AS41" s="166"/>
      <c r="AT41" s="164" t="n">
        <v>6</v>
      </c>
      <c r="AU41" s="164" t="n">
        <v>21</v>
      </c>
      <c r="AV41" s="167"/>
      <c r="AW41" s="164" t="n">
        <v>6</v>
      </c>
      <c r="AX41" s="164" t="n">
        <v>21</v>
      </c>
      <c r="AY41" s="166"/>
      <c r="AZ41" s="164" t="n">
        <v>6</v>
      </c>
      <c r="BA41" s="164" t="n">
        <v>21</v>
      </c>
      <c r="BB41" s="167"/>
      <c r="BC41" s="164" t="n">
        <v>6</v>
      </c>
      <c r="BD41" s="164" t="n">
        <v>21</v>
      </c>
    </row>
    <row r="42" customFormat="false" ht="15.75" hidden="false" customHeight="false" outlineLevel="0" collapsed="false">
      <c r="B42" s="164" t="n">
        <v>7</v>
      </c>
      <c r="C42" s="164" t="n">
        <v>22</v>
      </c>
      <c r="D42" s="164"/>
      <c r="E42" s="164"/>
      <c r="F42" s="164" t="n">
        <v>7</v>
      </c>
      <c r="G42" s="164" t="n">
        <v>22</v>
      </c>
      <c r="H42" s="166"/>
      <c r="I42" s="164" t="n">
        <v>7</v>
      </c>
      <c r="J42" s="164" t="n">
        <v>22</v>
      </c>
      <c r="K42" s="167"/>
      <c r="L42" s="164" t="n">
        <v>7</v>
      </c>
      <c r="M42" s="164" t="n">
        <v>22</v>
      </c>
      <c r="N42" s="166"/>
      <c r="O42" s="164" t="n">
        <v>7</v>
      </c>
      <c r="P42" s="164" t="n">
        <v>22</v>
      </c>
      <c r="Q42" s="167"/>
      <c r="R42" s="164" t="n">
        <v>7</v>
      </c>
      <c r="S42" s="164" t="n">
        <v>22</v>
      </c>
      <c r="U42" s="164" t="n">
        <v>7</v>
      </c>
      <c r="V42" s="164" t="n">
        <v>22</v>
      </c>
      <c r="W42" s="164"/>
      <c r="X42" s="164"/>
      <c r="Y42" s="164" t="n">
        <v>7</v>
      </c>
      <c r="Z42" s="164" t="n">
        <v>22</v>
      </c>
      <c r="AA42" s="166"/>
      <c r="AB42" s="164" t="n">
        <v>7</v>
      </c>
      <c r="AC42" s="164" t="n">
        <v>22</v>
      </c>
      <c r="AD42" s="167"/>
      <c r="AE42" s="164" t="n">
        <v>7</v>
      </c>
      <c r="AF42" s="164" t="n">
        <v>22</v>
      </c>
      <c r="AG42" s="166"/>
      <c r="AH42" s="164" t="n">
        <v>7</v>
      </c>
      <c r="AI42" s="164" t="n">
        <v>22</v>
      </c>
      <c r="AJ42" s="167"/>
      <c r="AK42" s="164" t="n">
        <v>7</v>
      </c>
      <c r="AL42" s="164" t="n">
        <v>22</v>
      </c>
      <c r="AN42" s="164" t="n">
        <v>7</v>
      </c>
      <c r="AO42" s="164" t="n">
        <v>22</v>
      </c>
      <c r="AP42" s="164"/>
      <c r="AQ42" s="164" t="n">
        <v>7</v>
      </c>
      <c r="AR42" s="164" t="n">
        <v>22</v>
      </c>
      <c r="AS42" s="166"/>
      <c r="AT42" s="164" t="n">
        <v>7</v>
      </c>
      <c r="AU42" s="164" t="n">
        <v>22</v>
      </c>
      <c r="AV42" s="167"/>
      <c r="AW42" s="164" t="n">
        <v>7</v>
      </c>
      <c r="AX42" s="164" t="n">
        <v>22</v>
      </c>
      <c r="AY42" s="166"/>
      <c r="AZ42" s="164" t="n">
        <v>7</v>
      </c>
      <c r="BA42" s="164" t="n">
        <v>22</v>
      </c>
      <c r="BB42" s="167"/>
      <c r="BC42" s="164" t="n">
        <v>7</v>
      </c>
      <c r="BD42" s="164" t="n">
        <v>22</v>
      </c>
    </row>
    <row r="43" customFormat="false" ht="15.75" hidden="false" customHeight="false" outlineLevel="0" collapsed="false">
      <c r="B43" s="164" t="n">
        <v>8</v>
      </c>
      <c r="C43" s="164" t="n">
        <v>23</v>
      </c>
      <c r="D43" s="164"/>
      <c r="E43" s="164"/>
      <c r="F43" s="164" t="n">
        <v>8</v>
      </c>
      <c r="G43" s="164" t="n">
        <v>23</v>
      </c>
      <c r="H43" s="166"/>
      <c r="I43" s="164" t="n">
        <v>8</v>
      </c>
      <c r="J43" s="164" t="n">
        <v>23</v>
      </c>
      <c r="K43" s="167"/>
      <c r="L43" s="164" t="n">
        <v>8</v>
      </c>
      <c r="M43" s="164" t="n">
        <v>23</v>
      </c>
      <c r="N43" s="166"/>
      <c r="O43" s="164" t="n">
        <v>8</v>
      </c>
      <c r="P43" s="164" t="n">
        <v>23</v>
      </c>
      <c r="Q43" s="167"/>
      <c r="R43" s="164" t="n">
        <v>8</v>
      </c>
      <c r="S43" s="164" t="n">
        <v>23</v>
      </c>
      <c r="U43" s="164" t="n">
        <v>8</v>
      </c>
      <c r="V43" s="164" t="n">
        <v>23</v>
      </c>
      <c r="W43" s="164"/>
      <c r="X43" s="164"/>
      <c r="Y43" s="164" t="n">
        <v>8</v>
      </c>
      <c r="Z43" s="164" t="n">
        <v>23</v>
      </c>
      <c r="AA43" s="166"/>
      <c r="AB43" s="164" t="n">
        <v>8</v>
      </c>
      <c r="AC43" s="164" t="n">
        <v>23</v>
      </c>
      <c r="AD43" s="167"/>
      <c r="AE43" s="164" t="n">
        <v>8</v>
      </c>
      <c r="AF43" s="164" t="n">
        <v>23</v>
      </c>
      <c r="AG43" s="166"/>
      <c r="AH43" s="164" t="n">
        <v>8</v>
      </c>
      <c r="AI43" s="164" t="n">
        <v>23</v>
      </c>
      <c r="AJ43" s="167"/>
      <c r="AK43" s="164" t="n">
        <v>8</v>
      </c>
      <c r="AL43" s="164" t="n">
        <v>23</v>
      </c>
      <c r="AN43" s="164" t="n">
        <v>8</v>
      </c>
      <c r="AO43" s="164" t="n">
        <v>23</v>
      </c>
      <c r="AP43" s="164"/>
      <c r="AQ43" s="164" t="n">
        <v>8</v>
      </c>
      <c r="AR43" s="164" t="n">
        <v>23</v>
      </c>
      <c r="AS43" s="166"/>
      <c r="AT43" s="164" t="n">
        <v>8</v>
      </c>
      <c r="AU43" s="164" t="n">
        <v>23</v>
      </c>
      <c r="AV43" s="167"/>
      <c r="AW43" s="164" t="n">
        <v>8</v>
      </c>
      <c r="AX43" s="164" t="n">
        <v>23</v>
      </c>
      <c r="AY43" s="166"/>
      <c r="AZ43" s="164" t="n">
        <v>8</v>
      </c>
      <c r="BA43" s="164" t="n">
        <v>23</v>
      </c>
      <c r="BB43" s="167"/>
      <c r="BC43" s="164" t="n">
        <v>8</v>
      </c>
      <c r="BD43" s="164" t="n">
        <v>23</v>
      </c>
    </row>
    <row r="44" customFormat="false" ht="15.75" hidden="false" customHeight="false" outlineLevel="0" collapsed="false">
      <c r="B44" s="164" t="n">
        <v>9</v>
      </c>
      <c r="C44" s="164" t="n">
        <v>24</v>
      </c>
      <c r="D44" s="164"/>
      <c r="E44" s="164"/>
      <c r="F44" s="164" t="n">
        <v>9</v>
      </c>
      <c r="G44" s="164" t="n">
        <v>24</v>
      </c>
      <c r="H44" s="166"/>
      <c r="I44" s="164" t="n">
        <v>9</v>
      </c>
      <c r="J44" s="164" t="n">
        <v>24</v>
      </c>
      <c r="K44" s="167"/>
      <c r="L44" s="164" t="n">
        <v>9</v>
      </c>
      <c r="M44" s="164" t="n">
        <v>24</v>
      </c>
      <c r="N44" s="166"/>
      <c r="O44" s="164" t="n">
        <v>9</v>
      </c>
      <c r="P44" s="164" t="n">
        <v>24</v>
      </c>
      <c r="Q44" s="167"/>
      <c r="R44" s="164" t="n">
        <v>9</v>
      </c>
      <c r="S44" s="164" t="n">
        <v>24</v>
      </c>
      <c r="U44" s="164" t="n">
        <v>9</v>
      </c>
      <c r="V44" s="164" t="n">
        <v>24</v>
      </c>
      <c r="W44" s="164"/>
      <c r="X44" s="164"/>
      <c r="Y44" s="164" t="n">
        <v>9</v>
      </c>
      <c r="Z44" s="164" t="n">
        <v>24</v>
      </c>
      <c r="AA44" s="166"/>
      <c r="AB44" s="164" t="n">
        <v>9</v>
      </c>
      <c r="AC44" s="164" t="n">
        <v>24</v>
      </c>
      <c r="AD44" s="167"/>
      <c r="AE44" s="164" t="n">
        <v>9</v>
      </c>
      <c r="AF44" s="164" t="n">
        <v>24</v>
      </c>
      <c r="AG44" s="166"/>
      <c r="AH44" s="164" t="n">
        <v>9</v>
      </c>
      <c r="AI44" s="164" t="n">
        <v>24</v>
      </c>
      <c r="AJ44" s="167"/>
      <c r="AK44" s="164" t="n">
        <v>9</v>
      </c>
      <c r="AL44" s="164" t="n">
        <v>24</v>
      </c>
      <c r="AN44" s="164" t="n">
        <v>9</v>
      </c>
      <c r="AO44" s="164" t="n">
        <v>24</v>
      </c>
      <c r="AP44" s="164"/>
      <c r="AQ44" s="164" t="n">
        <v>9</v>
      </c>
      <c r="AR44" s="164" t="n">
        <v>24</v>
      </c>
      <c r="AS44" s="166"/>
      <c r="AT44" s="164" t="n">
        <v>9</v>
      </c>
      <c r="AU44" s="164" t="n">
        <v>24</v>
      </c>
      <c r="AV44" s="167"/>
      <c r="AW44" s="164" t="n">
        <v>9</v>
      </c>
      <c r="AX44" s="164" t="n">
        <v>24</v>
      </c>
      <c r="AY44" s="166"/>
      <c r="AZ44" s="164" t="n">
        <v>9</v>
      </c>
      <c r="BA44" s="164" t="n">
        <v>24</v>
      </c>
      <c r="BB44" s="167"/>
      <c r="BC44" s="164" t="n">
        <v>9</v>
      </c>
      <c r="BD44" s="164" t="n">
        <v>24</v>
      </c>
    </row>
    <row r="45" customFormat="false" ht="15.75" hidden="false" customHeight="false" outlineLevel="0" collapsed="false">
      <c r="B45" s="164" t="n">
        <v>10</v>
      </c>
      <c r="C45" s="164" t="n">
        <v>25</v>
      </c>
      <c r="D45" s="164"/>
      <c r="E45" s="164"/>
      <c r="F45" s="164" t="n">
        <v>10</v>
      </c>
      <c r="G45" s="164" t="n">
        <v>25</v>
      </c>
      <c r="H45" s="166"/>
      <c r="I45" s="164" t="n">
        <v>10</v>
      </c>
      <c r="J45" s="164" t="n">
        <v>25</v>
      </c>
      <c r="K45" s="167"/>
      <c r="L45" s="164" t="n">
        <v>10</v>
      </c>
      <c r="M45" s="164" t="n">
        <v>25</v>
      </c>
      <c r="N45" s="166"/>
      <c r="O45" s="164" t="n">
        <v>10</v>
      </c>
      <c r="P45" s="164" t="n">
        <v>25</v>
      </c>
      <c r="Q45" s="167"/>
      <c r="R45" s="164" t="n">
        <v>10</v>
      </c>
      <c r="S45" s="164" t="n">
        <v>25</v>
      </c>
      <c r="U45" s="164" t="n">
        <v>10</v>
      </c>
      <c r="V45" s="164" t="n">
        <v>25</v>
      </c>
      <c r="W45" s="164"/>
      <c r="X45" s="164"/>
      <c r="Y45" s="164" t="n">
        <v>10</v>
      </c>
      <c r="Z45" s="164" t="n">
        <v>25</v>
      </c>
      <c r="AA45" s="166"/>
      <c r="AB45" s="164" t="n">
        <v>10</v>
      </c>
      <c r="AC45" s="164" t="n">
        <v>25</v>
      </c>
      <c r="AD45" s="167"/>
      <c r="AE45" s="164" t="n">
        <v>10</v>
      </c>
      <c r="AF45" s="164" t="n">
        <v>25</v>
      </c>
      <c r="AG45" s="166"/>
      <c r="AH45" s="164" t="n">
        <v>10</v>
      </c>
      <c r="AI45" s="164" t="n">
        <v>25</v>
      </c>
      <c r="AJ45" s="167"/>
      <c r="AK45" s="164" t="n">
        <v>10</v>
      </c>
      <c r="AL45" s="164" t="n">
        <v>25</v>
      </c>
      <c r="AN45" s="164" t="n">
        <v>10</v>
      </c>
      <c r="AO45" s="164" t="n">
        <v>25</v>
      </c>
      <c r="AP45" s="164"/>
      <c r="AQ45" s="164" t="n">
        <v>10</v>
      </c>
      <c r="AR45" s="164" t="n">
        <v>25</v>
      </c>
      <c r="AS45" s="166"/>
      <c r="AT45" s="164" t="n">
        <v>10</v>
      </c>
      <c r="AU45" s="164" t="n">
        <v>25</v>
      </c>
      <c r="AV45" s="167"/>
      <c r="AW45" s="164" t="n">
        <v>10</v>
      </c>
      <c r="AX45" s="164" t="n">
        <v>25</v>
      </c>
      <c r="AY45" s="166"/>
      <c r="AZ45" s="164" t="n">
        <v>10</v>
      </c>
      <c r="BA45" s="164" t="n">
        <v>25</v>
      </c>
      <c r="BB45" s="167"/>
      <c r="BC45" s="164" t="n">
        <v>10</v>
      </c>
      <c r="BD45" s="164" t="n">
        <v>25</v>
      </c>
    </row>
    <row r="46" customFormat="false" ht="15.75" hidden="false" customHeight="false" outlineLevel="0" collapsed="false">
      <c r="B46" s="164" t="n">
        <v>11</v>
      </c>
      <c r="C46" s="164" t="n">
        <v>26</v>
      </c>
      <c r="D46" s="164"/>
      <c r="E46" s="164"/>
      <c r="F46" s="164" t="n">
        <v>11</v>
      </c>
      <c r="G46" s="164" t="n">
        <v>26</v>
      </c>
      <c r="H46" s="166"/>
      <c r="I46" s="164" t="n">
        <v>11</v>
      </c>
      <c r="J46" s="164" t="n">
        <v>26</v>
      </c>
      <c r="K46" s="167"/>
      <c r="L46" s="164" t="n">
        <v>11</v>
      </c>
      <c r="M46" s="164" t="n">
        <v>26</v>
      </c>
      <c r="N46" s="166"/>
      <c r="O46" s="164" t="n">
        <v>11</v>
      </c>
      <c r="P46" s="164" t="n">
        <v>26</v>
      </c>
      <c r="Q46" s="167"/>
      <c r="R46" s="164" t="n">
        <v>11</v>
      </c>
      <c r="S46" s="164" t="n">
        <v>26</v>
      </c>
      <c r="U46" s="164" t="n">
        <v>11</v>
      </c>
      <c r="V46" s="164" t="n">
        <v>26</v>
      </c>
      <c r="W46" s="164"/>
      <c r="X46" s="164"/>
      <c r="Y46" s="164" t="n">
        <v>11</v>
      </c>
      <c r="Z46" s="164" t="n">
        <v>26</v>
      </c>
      <c r="AA46" s="166"/>
      <c r="AB46" s="164" t="n">
        <v>11</v>
      </c>
      <c r="AC46" s="164" t="n">
        <v>26</v>
      </c>
      <c r="AD46" s="167"/>
      <c r="AE46" s="164" t="n">
        <v>11</v>
      </c>
      <c r="AF46" s="164" t="n">
        <v>26</v>
      </c>
      <c r="AG46" s="166"/>
      <c r="AH46" s="164" t="n">
        <v>11</v>
      </c>
      <c r="AI46" s="164" t="n">
        <v>26</v>
      </c>
      <c r="AJ46" s="167"/>
      <c r="AK46" s="164" t="n">
        <v>11</v>
      </c>
      <c r="AL46" s="164" t="n">
        <v>26</v>
      </c>
      <c r="AN46" s="164" t="n">
        <v>11</v>
      </c>
      <c r="AO46" s="164" t="n">
        <v>26</v>
      </c>
      <c r="AP46" s="164"/>
      <c r="AQ46" s="164" t="n">
        <v>11</v>
      </c>
      <c r="AR46" s="164" t="n">
        <v>26</v>
      </c>
      <c r="AS46" s="166"/>
      <c r="AT46" s="164" t="n">
        <v>11</v>
      </c>
      <c r="AU46" s="164" t="n">
        <v>26</v>
      </c>
      <c r="AV46" s="167"/>
      <c r="AW46" s="164" t="n">
        <v>11</v>
      </c>
      <c r="AX46" s="164" t="n">
        <v>26</v>
      </c>
      <c r="AY46" s="166"/>
      <c r="AZ46" s="164" t="n">
        <v>11</v>
      </c>
      <c r="BA46" s="164" t="n">
        <v>26</v>
      </c>
      <c r="BB46" s="167"/>
      <c r="BC46" s="164" t="n">
        <v>11</v>
      </c>
      <c r="BD46" s="164" t="n">
        <v>26</v>
      </c>
    </row>
    <row r="47" customFormat="false" ht="15.75" hidden="false" customHeight="false" outlineLevel="0" collapsed="false">
      <c r="B47" s="164" t="n">
        <v>12</v>
      </c>
      <c r="C47" s="164" t="n">
        <v>27</v>
      </c>
      <c r="D47" s="164"/>
      <c r="E47" s="164"/>
      <c r="F47" s="164" t="n">
        <v>12</v>
      </c>
      <c r="G47" s="164" t="n">
        <v>27</v>
      </c>
      <c r="H47" s="166"/>
      <c r="I47" s="164" t="n">
        <v>12</v>
      </c>
      <c r="J47" s="164" t="n">
        <v>27</v>
      </c>
      <c r="K47" s="167"/>
      <c r="L47" s="164" t="n">
        <v>12</v>
      </c>
      <c r="M47" s="164" t="n">
        <v>27</v>
      </c>
      <c r="N47" s="166"/>
      <c r="O47" s="164" t="n">
        <v>12</v>
      </c>
      <c r="P47" s="164" t="n">
        <v>27</v>
      </c>
      <c r="Q47" s="167"/>
      <c r="R47" s="164" t="n">
        <v>12</v>
      </c>
      <c r="S47" s="164" t="n">
        <v>27</v>
      </c>
      <c r="U47" s="164" t="n">
        <v>12</v>
      </c>
      <c r="V47" s="164" t="n">
        <v>27</v>
      </c>
      <c r="W47" s="164"/>
      <c r="X47" s="164"/>
      <c r="Y47" s="164" t="n">
        <v>12</v>
      </c>
      <c r="Z47" s="164" t="n">
        <v>27</v>
      </c>
      <c r="AA47" s="166"/>
      <c r="AB47" s="164" t="n">
        <v>12</v>
      </c>
      <c r="AC47" s="164" t="n">
        <v>27</v>
      </c>
      <c r="AD47" s="167"/>
      <c r="AE47" s="164" t="n">
        <v>12</v>
      </c>
      <c r="AF47" s="164" t="n">
        <v>27</v>
      </c>
      <c r="AG47" s="166"/>
      <c r="AH47" s="164" t="n">
        <v>12</v>
      </c>
      <c r="AI47" s="164" t="n">
        <v>27</v>
      </c>
      <c r="AJ47" s="167"/>
      <c r="AK47" s="164" t="n">
        <v>12</v>
      </c>
      <c r="AL47" s="164" t="n">
        <v>27</v>
      </c>
      <c r="AN47" s="164" t="n">
        <v>12</v>
      </c>
      <c r="AO47" s="164" t="n">
        <v>27</v>
      </c>
      <c r="AP47" s="164"/>
      <c r="AQ47" s="164" t="n">
        <v>12</v>
      </c>
      <c r="AR47" s="164" t="n">
        <v>27</v>
      </c>
      <c r="AS47" s="166"/>
      <c r="AT47" s="164" t="n">
        <v>12</v>
      </c>
      <c r="AU47" s="164" t="n">
        <v>27</v>
      </c>
      <c r="AV47" s="167"/>
      <c r="AW47" s="164" t="n">
        <v>12</v>
      </c>
      <c r="AX47" s="164" t="n">
        <v>27</v>
      </c>
      <c r="AY47" s="166"/>
      <c r="AZ47" s="164" t="n">
        <v>12</v>
      </c>
      <c r="BA47" s="164" t="n">
        <v>27</v>
      </c>
      <c r="BB47" s="167"/>
      <c r="BC47" s="164" t="n">
        <v>12</v>
      </c>
      <c r="BD47" s="164" t="n">
        <v>27</v>
      </c>
    </row>
    <row r="48" customFormat="false" ht="15.75" hidden="false" customHeight="false" outlineLevel="0" collapsed="false">
      <c r="B48" s="164" t="n">
        <v>13</v>
      </c>
      <c r="C48" s="164" t="n">
        <v>28</v>
      </c>
      <c r="D48" s="164"/>
      <c r="E48" s="164"/>
      <c r="F48" s="164" t="n">
        <v>13</v>
      </c>
      <c r="G48" s="164" t="n">
        <v>28</v>
      </c>
      <c r="H48" s="166"/>
      <c r="I48" s="164" t="n">
        <v>13</v>
      </c>
      <c r="J48" s="164" t="n">
        <v>28</v>
      </c>
      <c r="K48" s="167"/>
      <c r="L48" s="164" t="n">
        <v>13</v>
      </c>
      <c r="M48" s="164" t="n">
        <v>28</v>
      </c>
      <c r="N48" s="166"/>
      <c r="O48" s="164" t="n">
        <v>13</v>
      </c>
      <c r="P48" s="164" t="n">
        <v>28</v>
      </c>
      <c r="Q48" s="167"/>
      <c r="R48" s="164" t="n">
        <v>13</v>
      </c>
      <c r="S48" s="164" t="n">
        <v>28</v>
      </c>
      <c r="U48" s="164" t="n">
        <v>13</v>
      </c>
      <c r="V48" s="164" t="n">
        <v>28</v>
      </c>
      <c r="W48" s="164"/>
      <c r="X48" s="164"/>
      <c r="Y48" s="164" t="n">
        <v>13</v>
      </c>
      <c r="Z48" s="164" t="n">
        <v>28</v>
      </c>
      <c r="AA48" s="166"/>
      <c r="AB48" s="164" t="n">
        <v>13</v>
      </c>
      <c r="AC48" s="164" t="n">
        <v>28</v>
      </c>
      <c r="AD48" s="167"/>
      <c r="AE48" s="164" t="n">
        <v>13</v>
      </c>
      <c r="AF48" s="164" t="n">
        <v>28</v>
      </c>
      <c r="AG48" s="166"/>
      <c r="AH48" s="164" t="n">
        <v>13</v>
      </c>
      <c r="AI48" s="164" t="n">
        <v>28</v>
      </c>
      <c r="AJ48" s="167"/>
      <c r="AK48" s="164" t="n">
        <v>13</v>
      </c>
      <c r="AL48" s="164" t="n">
        <v>28</v>
      </c>
      <c r="AN48" s="164" t="n">
        <v>13</v>
      </c>
      <c r="AO48" s="164" t="n">
        <v>28</v>
      </c>
      <c r="AP48" s="164"/>
      <c r="AQ48" s="164" t="n">
        <v>13</v>
      </c>
      <c r="AR48" s="164" t="n">
        <v>28</v>
      </c>
      <c r="AS48" s="166"/>
      <c r="AT48" s="164" t="n">
        <v>13</v>
      </c>
      <c r="AU48" s="164" t="n">
        <v>28</v>
      </c>
      <c r="AV48" s="167"/>
      <c r="AW48" s="164" t="n">
        <v>13</v>
      </c>
      <c r="AX48" s="164" t="n">
        <v>28</v>
      </c>
      <c r="AY48" s="166"/>
      <c r="AZ48" s="164" t="n">
        <v>13</v>
      </c>
      <c r="BA48" s="164" t="n">
        <v>28</v>
      </c>
      <c r="BB48" s="167"/>
      <c r="BC48" s="164" t="n">
        <v>13</v>
      </c>
      <c r="BD48" s="164" t="n">
        <v>28</v>
      </c>
    </row>
    <row r="49" customFormat="false" ht="15.75" hidden="false" customHeight="false" outlineLevel="0" collapsed="false">
      <c r="B49" s="164" t="n">
        <v>14</v>
      </c>
      <c r="C49" s="164" t="n">
        <v>29</v>
      </c>
      <c r="D49" s="164"/>
      <c r="E49" s="164"/>
      <c r="F49" s="164" t="n">
        <v>14</v>
      </c>
      <c r="G49" s="164" t="n">
        <v>29</v>
      </c>
      <c r="H49" s="166"/>
      <c r="I49" s="164" t="n">
        <v>14</v>
      </c>
      <c r="J49" s="164" t="n">
        <v>29</v>
      </c>
      <c r="K49" s="167"/>
      <c r="L49" s="164" t="n">
        <v>14</v>
      </c>
      <c r="M49" s="164" t="n">
        <v>29</v>
      </c>
      <c r="N49" s="166"/>
      <c r="O49" s="164" t="n">
        <v>14</v>
      </c>
      <c r="P49" s="164" t="n">
        <v>29</v>
      </c>
      <c r="Q49" s="167"/>
      <c r="R49" s="164" t="n">
        <v>14</v>
      </c>
      <c r="S49" s="164" t="n">
        <v>29</v>
      </c>
      <c r="U49" s="164" t="n">
        <v>14</v>
      </c>
      <c r="V49" s="164" t="n">
        <v>29</v>
      </c>
      <c r="W49" s="164"/>
      <c r="X49" s="164"/>
      <c r="Y49" s="164" t="n">
        <v>14</v>
      </c>
      <c r="Z49" s="164" t="n">
        <v>29</v>
      </c>
      <c r="AA49" s="166"/>
      <c r="AB49" s="164" t="n">
        <v>14</v>
      </c>
      <c r="AC49" s="164" t="n">
        <v>29</v>
      </c>
      <c r="AD49" s="167"/>
      <c r="AE49" s="164" t="n">
        <v>14</v>
      </c>
      <c r="AF49" s="164" t="n">
        <v>29</v>
      </c>
      <c r="AG49" s="166"/>
      <c r="AH49" s="164" t="n">
        <v>14</v>
      </c>
      <c r="AI49" s="164" t="n">
        <v>29</v>
      </c>
      <c r="AJ49" s="167"/>
      <c r="AK49" s="164" t="n">
        <v>14</v>
      </c>
      <c r="AL49" s="164" t="n">
        <v>29</v>
      </c>
      <c r="AN49" s="164" t="n">
        <v>14</v>
      </c>
      <c r="AO49" s="164" t="n">
        <v>29</v>
      </c>
      <c r="AP49" s="164"/>
      <c r="AQ49" s="164" t="n">
        <v>14</v>
      </c>
      <c r="AR49" s="164" t="n">
        <v>29</v>
      </c>
      <c r="AS49" s="166"/>
      <c r="AT49" s="164" t="n">
        <v>14</v>
      </c>
      <c r="AU49" s="164" t="n">
        <v>29</v>
      </c>
      <c r="AV49" s="167"/>
      <c r="AW49" s="164" t="n">
        <v>14</v>
      </c>
      <c r="AX49" s="164" t="n">
        <v>29</v>
      </c>
      <c r="AY49" s="166"/>
      <c r="AZ49" s="164" t="n">
        <v>14</v>
      </c>
      <c r="BA49" s="164" t="n">
        <v>29</v>
      </c>
      <c r="BB49" s="167"/>
      <c r="BC49" s="164" t="n">
        <v>14</v>
      </c>
      <c r="BD49" s="164" t="n">
        <v>29</v>
      </c>
    </row>
    <row r="50" customFormat="false" ht="15.75" hidden="false" customHeight="false" outlineLevel="0" collapsed="false">
      <c r="B50" s="164" t="n">
        <v>15</v>
      </c>
      <c r="C50" s="164" t="n">
        <v>30</v>
      </c>
      <c r="D50" s="164"/>
      <c r="E50" s="164"/>
      <c r="F50" s="164" t="n">
        <v>15</v>
      </c>
      <c r="G50" s="164" t="n">
        <v>30</v>
      </c>
      <c r="H50" s="166"/>
      <c r="I50" s="164" t="n">
        <v>15</v>
      </c>
      <c r="J50" s="164" t="n">
        <v>30</v>
      </c>
      <c r="K50" s="167"/>
      <c r="L50" s="164" t="n">
        <v>15</v>
      </c>
      <c r="M50" s="164" t="n">
        <v>30</v>
      </c>
      <c r="N50" s="166"/>
      <c r="O50" s="164" t="n">
        <v>15</v>
      </c>
      <c r="P50" s="164" t="n">
        <v>30</v>
      </c>
      <c r="Q50" s="167"/>
      <c r="R50" s="164" t="n">
        <v>15</v>
      </c>
      <c r="S50" s="164" t="n">
        <v>30</v>
      </c>
      <c r="U50" s="164" t="n">
        <v>15</v>
      </c>
      <c r="V50" s="164" t="n">
        <v>30</v>
      </c>
      <c r="W50" s="164"/>
      <c r="X50" s="164"/>
      <c r="Y50" s="164" t="n">
        <v>15</v>
      </c>
      <c r="Z50" s="164" t="n">
        <v>30</v>
      </c>
      <c r="AA50" s="166"/>
      <c r="AB50" s="164" t="n">
        <v>15</v>
      </c>
      <c r="AC50" s="164" t="n">
        <v>30</v>
      </c>
      <c r="AD50" s="167"/>
      <c r="AE50" s="164" t="n">
        <v>15</v>
      </c>
      <c r="AF50" s="164" t="n">
        <v>30</v>
      </c>
      <c r="AG50" s="166"/>
      <c r="AH50" s="164" t="n">
        <v>15</v>
      </c>
      <c r="AI50" s="164" t="n">
        <v>30</v>
      </c>
      <c r="AJ50" s="167"/>
      <c r="AK50" s="164" t="n">
        <v>15</v>
      </c>
      <c r="AL50" s="164" t="n">
        <v>30</v>
      </c>
      <c r="AN50" s="164" t="n">
        <v>15</v>
      </c>
      <c r="AO50" s="164" t="n">
        <v>30</v>
      </c>
      <c r="AP50" s="164"/>
      <c r="AQ50" s="164" t="n">
        <v>15</v>
      </c>
      <c r="AR50" s="164" t="n">
        <v>30</v>
      </c>
      <c r="AS50" s="166"/>
      <c r="AT50" s="164" t="n">
        <v>15</v>
      </c>
      <c r="AU50" s="164" t="n">
        <v>30</v>
      </c>
      <c r="AV50" s="167"/>
      <c r="AW50" s="164" t="n">
        <v>15</v>
      </c>
      <c r="AX50" s="164" t="n">
        <v>30</v>
      </c>
      <c r="AY50" s="166"/>
      <c r="AZ50" s="164" t="n">
        <v>15</v>
      </c>
      <c r="BA50" s="164" t="n">
        <v>30</v>
      </c>
      <c r="BB50" s="167"/>
      <c r="BC50" s="164" t="n">
        <v>15</v>
      </c>
      <c r="BD50" s="164" t="n">
        <v>30</v>
      </c>
    </row>
    <row r="51" customFormat="false" ht="15.75" hidden="false" customHeight="false" outlineLevel="0" collapsed="false">
      <c r="B51" s="164"/>
      <c r="C51" s="164"/>
      <c r="D51" s="164"/>
      <c r="E51" s="164"/>
      <c r="F51" s="164"/>
      <c r="G51" s="164"/>
      <c r="H51" s="166"/>
      <c r="I51" s="164"/>
      <c r="J51" s="164"/>
      <c r="K51" s="167"/>
      <c r="L51" s="164"/>
      <c r="M51" s="164"/>
      <c r="N51" s="166"/>
      <c r="O51" s="164"/>
      <c r="P51" s="164"/>
      <c r="Q51" s="167"/>
      <c r="R51" s="164"/>
      <c r="S51" s="164"/>
      <c r="U51" s="164"/>
      <c r="V51" s="164"/>
      <c r="W51" s="164"/>
      <c r="X51" s="164"/>
      <c r="Y51" s="164"/>
      <c r="Z51" s="164"/>
      <c r="AA51" s="166"/>
      <c r="AB51" s="164"/>
      <c r="AC51" s="164"/>
      <c r="AD51" s="167"/>
      <c r="AE51" s="164"/>
      <c r="AF51" s="164"/>
      <c r="AG51" s="166"/>
      <c r="AH51" s="164"/>
      <c r="AI51" s="164"/>
      <c r="AJ51" s="167"/>
      <c r="AK51" s="164"/>
      <c r="AL51" s="164"/>
      <c r="AN51" s="164"/>
      <c r="AO51" s="164"/>
      <c r="AP51" s="164"/>
      <c r="AQ51" s="164"/>
      <c r="AR51" s="164"/>
      <c r="AS51" s="166"/>
      <c r="AT51" s="164"/>
      <c r="AU51" s="164"/>
      <c r="AV51" s="167"/>
      <c r="AW51" s="164"/>
      <c r="AX51" s="164"/>
      <c r="AY51" s="166"/>
      <c r="AZ51" s="164"/>
      <c r="BA51" s="164"/>
      <c r="BB51" s="167"/>
      <c r="BC51" s="164"/>
      <c r="BD51" s="164"/>
    </row>
    <row r="52" customFormat="false" ht="15" hidden="false" customHeight="false" outlineLevel="0" collapsed="false">
      <c r="B52" s="163"/>
      <c r="C52" s="163"/>
      <c r="D52" s="163"/>
      <c r="E52" s="163"/>
      <c r="F52" s="163"/>
      <c r="G52" s="163"/>
      <c r="H52" s="163"/>
      <c r="I52" s="163"/>
      <c r="J52" s="163"/>
      <c r="K52" s="163"/>
      <c r="L52" s="163"/>
      <c r="M52" s="163"/>
      <c r="N52" s="163"/>
      <c r="O52" s="163"/>
      <c r="P52" s="163"/>
      <c r="Q52" s="163"/>
      <c r="R52" s="163"/>
      <c r="S52" s="163"/>
      <c r="U52" s="163"/>
      <c r="V52" s="163"/>
      <c r="W52" s="163"/>
      <c r="X52" s="163"/>
      <c r="Y52" s="163"/>
      <c r="Z52" s="163"/>
      <c r="AA52" s="163"/>
      <c r="AB52" s="163"/>
      <c r="AC52" s="163"/>
      <c r="AD52" s="163"/>
      <c r="AE52" s="163"/>
      <c r="AF52" s="163"/>
      <c r="AG52" s="163"/>
      <c r="AH52" s="163"/>
      <c r="AI52" s="163"/>
      <c r="AJ52" s="163"/>
      <c r="AK52" s="163"/>
      <c r="AL52" s="163"/>
      <c r="AN52" s="163"/>
      <c r="AO52" s="163"/>
      <c r="AP52" s="163"/>
      <c r="AQ52" s="163"/>
      <c r="AR52" s="163"/>
      <c r="AS52" s="163"/>
      <c r="AT52" s="163"/>
      <c r="AU52" s="163"/>
      <c r="AV52" s="163"/>
      <c r="AW52" s="163"/>
      <c r="AX52" s="163"/>
      <c r="AY52" s="163"/>
      <c r="AZ52" s="163"/>
      <c r="BA52" s="163"/>
      <c r="BB52" s="163"/>
      <c r="BC52" s="163"/>
      <c r="BD52" s="163"/>
    </row>
    <row r="53" customFormat="false" ht="15.75" hidden="false" customHeight="true" outlineLevel="0" collapsed="false">
      <c r="A53" s="166"/>
      <c r="B53" s="168" t="s">
        <v>61</v>
      </c>
      <c r="C53" s="168"/>
      <c r="D53" s="168"/>
      <c r="E53" s="168"/>
      <c r="F53" s="169"/>
      <c r="G53" s="169"/>
      <c r="H53" s="169"/>
      <c r="I53" s="169"/>
      <c r="J53" s="168" t="s">
        <v>62</v>
      </c>
      <c r="K53" s="168"/>
      <c r="L53" s="169"/>
      <c r="M53" s="169"/>
      <c r="N53" s="169"/>
      <c r="O53" s="168" t="s">
        <v>51</v>
      </c>
      <c r="P53" s="168"/>
      <c r="Q53" s="173"/>
      <c r="R53" s="174"/>
      <c r="S53" s="173"/>
      <c r="T53" s="166"/>
      <c r="U53" s="168" t="s">
        <v>61</v>
      </c>
      <c r="V53" s="168"/>
      <c r="W53" s="168"/>
      <c r="X53" s="168"/>
      <c r="Y53" s="169"/>
      <c r="Z53" s="169"/>
      <c r="AA53" s="169"/>
      <c r="AB53" s="169"/>
      <c r="AC53" s="168" t="s">
        <v>62</v>
      </c>
      <c r="AD53" s="168"/>
      <c r="AE53" s="169"/>
      <c r="AF53" s="169"/>
      <c r="AG53" s="169"/>
      <c r="AH53" s="168" t="s">
        <v>51</v>
      </c>
      <c r="AI53" s="168"/>
      <c r="AJ53" s="173"/>
      <c r="AK53" s="174"/>
      <c r="AL53" s="173"/>
      <c r="AM53" s="166"/>
      <c r="AN53" s="168" t="s">
        <v>61</v>
      </c>
      <c r="AO53" s="168"/>
      <c r="AP53" s="168"/>
      <c r="AQ53" s="169"/>
      <c r="AR53" s="169"/>
      <c r="AS53" s="169"/>
      <c r="AT53" s="169"/>
      <c r="AU53" s="168" t="s">
        <v>62</v>
      </c>
      <c r="AV53" s="168"/>
      <c r="AW53" s="169"/>
      <c r="AX53" s="169"/>
      <c r="AY53" s="169"/>
      <c r="AZ53" s="168" t="s">
        <v>51</v>
      </c>
      <c r="BA53" s="168"/>
      <c r="BB53" s="173"/>
      <c r="BC53" s="174"/>
      <c r="BD53" s="173"/>
    </row>
    <row r="54" customFormat="false" ht="15" hidden="false" customHeight="false" outlineLevel="0" collapsed="false">
      <c r="B54" s="137"/>
      <c r="U54" s="137"/>
      <c r="AN54" s="137"/>
    </row>
    <row r="56" customFormat="false" ht="45" hidden="false" customHeight="true" outlineLevel="0" collapsed="false">
      <c r="A56" s="144" t="s">
        <v>53</v>
      </c>
      <c r="B56" s="144"/>
      <c r="C56" s="144"/>
      <c r="D56" s="144"/>
      <c r="E56" s="144"/>
      <c r="F56" s="144"/>
      <c r="G56" s="144"/>
      <c r="H56" s="144"/>
      <c r="I56" s="144"/>
      <c r="J56" s="144"/>
      <c r="K56" s="144"/>
      <c r="L56" s="144"/>
      <c r="M56" s="144"/>
      <c r="N56" s="144"/>
      <c r="O56" s="144"/>
      <c r="P56" s="144"/>
      <c r="Q56" s="144"/>
      <c r="R56" s="144"/>
      <c r="S56" s="144"/>
      <c r="T56" s="144" t="s">
        <v>53</v>
      </c>
      <c r="U56" s="144"/>
      <c r="V56" s="144"/>
      <c r="W56" s="144"/>
      <c r="X56" s="144"/>
      <c r="Y56" s="144"/>
      <c r="Z56" s="144"/>
      <c r="AA56" s="144"/>
      <c r="AB56" s="144"/>
      <c r="AC56" s="144"/>
      <c r="AD56" s="144"/>
      <c r="AE56" s="144"/>
      <c r="AF56" s="144"/>
      <c r="AG56" s="144"/>
      <c r="AH56" s="144"/>
      <c r="AI56" s="144"/>
      <c r="AJ56" s="144"/>
      <c r="AK56" s="144"/>
      <c r="AL56" s="144"/>
      <c r="AM56" s="144" t="s">
        <v>53</v>
      </c>
      <c r="AN56" s="144"/>
      <c r="AO56" s="144"/>
      <c r="AP56" s="144"/>
      <c r="AQ56" s="144"/>
      <c r="AR56" s="144"/>
      <c r="AS56" s="144"/>
      <c r="AT56" s="144"/>
      <c r="AU56" s="144"/>
      <c r="AV56" s="144"/>
      <c r="AW56" s="144"/>
      <c r="AX56" s="144"/>
      <c r="AY56" s="144"/>
      <c r="AZ56" s="144"/>
      <c r="BA56" s="144"/>
      <c r="BB56" s="144"/>
      <c r="BC56" s="144"/>
      <c r="BD56" s="144"/>
    </row>
    <row r="57" customFormat="false" ht="45" hidden="false" customHeight="true" outlineLevel="0" collapsed="false">
      <c r="A57" s="144"/>
      <c r="B57" s="144"/>
      <c r="C57" s="144"/>
      <c r="D57" s="144"/>
      <c r="E57" s="144"/>
      <c r="F57" s="144"/>
      <c r="G57" s="144"/>
      <c r="H57" s="144"/>
      <c r="I57" s="144"/>
      <c r="J57" s="144"/>
      <c r="K57" s="144"/>
      <c r="L57" s="144"/>
      <c r="M57" s="144"/>
      <c r="N57" s="144"/>
      <c r="O57" s="144"/>
      <c r="P57" s="144"/>
      <c r="Q57" s="144"/>
      <c r="R57" s="144"/>
      <c r="S57" s="144"/>
      <c r="T57" s="144"/>
      <c r="U57" s="144"/>
      <c r="V57" s="144"/>
      <c r="W57" s="144"/>
      <c r="X57" s="144"/>
      <c r="Y57" s="144"/>
      <c r="Z57" s="144"/>
      <c r="AA57" s="144"/>
      <c r="AB57" s="144"/>
      <c r="AC57" s="144"/>
      <c r="AD57" s="144"/>
      <c r="AE57" s="144"/>
      <c r="AF57" s="144"/>
      <c r="AG57" s="144"/>
      <c r="AH57" s="144"/>
      <c r="AI57" s="144"/>
      <c r="AJ57" s="144"/>
      <c r="AK57" s="144"/>
      <c r="AL57" s="144"/>
      <c r="AM57" s="144"/>
      <c r="AN57" s="144"/>
      <c r="AO57" s="144"/>
      <c r="AP57" s="144"/>
      <c r="AQ57" s="144"/>
      <c r="AR57" s="144"/>
      <c r="AS57" s="144"/>
      <c r="AT57" s="144"/>
      <c r="AU57" s="144"/>
      <c r="AV57" s="144"/>
      <c r="AW57" s="144"/>
      <c r="AX57" s="144"/>
      <c r="AY57" s="144"/>
      <c r="AZ57" s="144"/>
      <c r="BA57" s="144"/>
      <c r="BB57" s="144"/>
      <c r="BC57" s="144"/>
      <c r="BD57" s="144"/>
    </row>
    <row r="58" customFormat="false" ht="15" hidden="false" customHeight="false" outlineLevel="0" collapsed="false">
      <c r="A58" s="101" t="s">
        <v>54</v>
      </c>
      <c r="B58" s="101"/>
      <c r="C58" s="145" t="str">
        <f aca="false">'Rozpis hřiště'!C32</f>
        <v>Jil C</v>
      </c>
      <c r="D58" s="145"/>
      <c r="E58" s="145"/>
      <c r="F58" s="146"/>
      <c r="G58" s="147" t="s">
        <v>55</v>
      </c>
      <c r="H58" s="147"/>
      <c r="I58" s="148" t="str">
        <f aca="false">'Rozpis hřiště'!D32</f>
        <v>Rok B</v>
      </c>
      <c r="J58" s="148"/>
      <c r="K58" s="148"/>
      <c r="N58" s="149" t="s">
        <v>56</v>
      </c>
      <c r="O58" s="150" t="str">
        <f aca="false">'Rozpis hřiště'!B32</f>
        <v>3. kolo</v>
      </c>
      <c r="P58" s="151"/>
      <c r="Q58" s="149" t="s">
        <v>57</v>
      </c>
      <c r="R58" s="171" t="str">
        <f aca="false">'Vstupní data'!B19</f>
        <v>A</v>
      </c>
      <c r="T58" s="101" t="s">
        <v>54</v>
      </c>
      <c r="U58" s="101"/>
      <c r="V58" s="145" t="str">
        <f aca="false">'Rozpis hřiště'!M32</f>
        <v>Rok C</v>
      </c>
      <c r="W58" s="145"/>
      <c r="X58" s="145"/>
      <c r="Y58" s="146"/>
      <c r="Z58" s="147" t="s">
        <v>55</v>
      </c>
      <c r="AA58" s="147"/>
      <c r="AB58" s="148" t="str">
        <f aca="false">'Rozpis hřiště'!N32</f>
        <v>Jil D</v>
      </c>
      <c r="AC58" s="148"/>
      <c r="AD58" s="148"/>
      <c r="AG58" s="149" t="s">
        <v>56</v>
      </c>
      <c r="AH58" s="150" t="str">
        <f aca="false">'Rozpis hřiště'!L32</f>
        <v>3. kolo</v>
      </c>
      <c r="AI58" s="151"/>
      <c r="AJ58" s="149" t="s">
        <v>57</v>
      </c>
      <c r="AK58" s="171" t="str">
        <f aca="false">'Vstupní data'!B20</f>
        <v>B</v>
      </c>
      <c r="AM58" s="101" t="s">
        <v>54</v>
      </c>
      <c r="AN58" s="101"/>
      <c r="AO58" s="145" t="str">
        <f aca="false">'Rozpis hřiště'!C81</f>
        <v>Jil A</v>
      </c>
      <c r="AP58" s="145"/>
      <c r="AQ58" s="146"/>
      <c r="AR58" s="147" t="s">
        <v>55</v>
      </c>
      <c r="AS58" s="147"/>
      <c r="AT58" s="148" t="str">
        <f aca="false">'Rozpis hřiště'!D81</f>
        <v>Rok A</v>
      </c>
      <c r="AU58" s="148"/>
      <c r="AV58" s="148"/>
      <c r="AY58" s="149" t="s">
        <v>56</v>
      </c>
      <c r="AZ58" s="150" t="str">
        <f aca="false">AH58</f>
        <v>3. kolo</v>
      </c>
      <c r="BA58" s="151"/>
      <c r="BB58" s="149" t="s">
        <v>57</v>
      </c>
      <c r="BC58" s="150" t="str">
        <f aca="false">BC31</f>
        <v>C</v>
      </c>
    </row>
    <row r="59" customFormat="false" ht="15" hidden="false" customHeight="false" outlineLevel="0" collapsed="false">
      <c r="A59" s="100"/>
      <c r="B59" s="100"/>
      <c r="C59" s="42"/>
      <c r="D59" s="42"/>
      <c r="E59" s="42"/>
      <c r="F59" s="146"/>
      <c r="G59" s="152"/>
      <c r="H59" s="152"/>
      <c r="I59" s="101"/>
      <c r="J59" s="101"/>
      <c r="K59" s="101"/>
      <c r="N59" s="153"/>
      <c r="O59" s="154"/>
      <c r="Q59" s="153"/>
      <c r="R59" s="154"/>
      <c r="T59" s="100"/>
      <c r="U59" s="100"/>
      <c r="V59" s="42"/>
      <c r="W59" s="42"/>
      <c r="X59" s="42"/>
      <c r="Y59" s="146"/>
      <c r="Z59" s="152"/>
      <c r="AA59" s="152"/>
      <c r="AB59" s="101"/>
      <c r="AC59" s="101"/>
      <c r="AD59" s="101"/>
      <c r="AG59" s="153"/>
      <c r="AH59" s="154"/>
      <c r="AJ59" s="153"/>
      <c r="AK59" s="154"/>
      <c r="AM59" s="100"/>
      <c r="AN59" s="100"/>
      <c r="AO59" s="42"/>
      <c r="AP59" s="42"/>
      <c r="AQ59" s="146"/>
      <c r="AR59" s="152"/>
      <c r="AS59" s="152"/>
      <c r="AT59" s="101"/>
      <c r="AU59" s="101"/>
      <c r="AV59" s="101"/>
      <c r="AY59" s="153"/>
      <c r="AZ59" s="154"/>
      <c r="BB59" s="153"/>
      <c r="BC59" s="154"/>
    </row>
    <row r="60" customFormat="false" ht="15" hidden="false" customHeight="true" outlineLevel="0" collapsed="false">
      <c r="A60" s="151"/>
      <c r="B60" s="155" t="s">
        <v>58</v>
      </c>
      <c r="C60" s="155"/>
      <c r="D60" s="155"/>
      <c r="E60" s="155"/>
      <c r="F60" s="155"/>
      <c r="G60" s="155"/>
      <c r="H60" s="156"/>
      <c r="I60" s="155" t="s">
        <v>59</v>
      </c>
      <c r="J60" s="155"/>
      <c r="K60" s="155"/>
      <c r="L60" s="155"/>
      <c r="M60" s="155"/>
      <c r="N60" s="151"/>
      <c r="O60" s="155" t="s">
        <v>60</v>
      </c>
      <c r="P60" s="155"/>
      <c r="Q60" s="155"/>
      <c r="R60" s="155"/>
      <c r="S60" s="155"/>
      <c r="T60" s="151"/>
      <c r="U60" s="155" t="s">
        <v>58</v>
      </c>
      <c r="V60" s="155"/>
      <c r="W60" s="155"/>
      <c r="X60" s="155"/>
      <c r="Y60" s="155"/>
      <c r="Z60" s="155"/>
      <c r="AA60" s="156"/>
      <c r="AB60" s="155" t="s">
        <v>59</v>
      </c>
      <c r="AC60" s="155"/>
      <c r="AD60" s="155"/>
      <c r="AE60" s="155"/>
      <c r="AF60" s="155"/>
      <c r="AG60" s="151"/>
      <c r="AH60" s="155" t="s">
        <v>60</v>
      </c>
      <c r="AI60" s="155"/>
      <c r="AJ60" s="155"/>
      <c r="AK60" s="155"/>
      <c r="AL60" s="155"/>
      <c r="AM60" s="151"/>
      <c r="AN60" s="155" t="s">
        <v>58</v>
      </c>
      <c r="AO60" s="155"/>
      <c r="AP60" s="155"/>
      <c r="AQ60" s="155"/>
      <c r="AR60" s="155"/>
      <c r="AS60" s="156"/>
      <c r="AT60" s="155" t="s">
        <v>59</v>
      </c>
      <c r="AU60" s="155"/>
      <c r="AV60" s="155"/>
      <c r="AW60" s="155"/>
      <c r="AX60" s="155"/>
      <c r="AY60" s="151"/>
      <c r="AZ60" s="155" t="s">
        <v>60</v>
      </c>
      <c r="BA60" s="155"/>
      <c r="BB60" s="155"/>
      <c r="BC60" s="155"/>
      <c r="BD60" s="155"/>
    </row>
    <row r="61" customFormat="false" ht="15.75" hidden="false" customHeight="true" outlineLevel="0" collapsed="false">
      <c r="A61" s="157"/>
      <c r="B61" s="158" t="s">
        <v>49</v>
      </c>
      <c r="C61" s="158"/>
      <c r="D61" s="159"/>
      <c r="E61" s="159"/>
      <c r="F61" s="158" t="s">
        <v>49</v>
      </c>
      <c r="G61" s="158"/>
      <c r="H61" s="157"/>
      <c r="I61" s="158" t="s">
        <v>49</v>
      </c>
      <c r="J61" s="158"/>
      <c r="K61" s="159"/>
      <c r="L61" s="158" t="s">
        <v>49</v>
      </c>
      <c r="M61" s="158"/>
      <c r="N61" s="157"/>
      <c r="O61" s="158" t="s">
        <v>49</v>
      </c>
      <c r="P61" s="158"/>
      <c r="Q61" s="159"/>
      <c r="R61" s="158" t="s">
        <v>49</v>
      </c>
      <c r="S61" s="158"/>
      <c r="T61" s="157"/>
      <c r="U61" s="158" t="s">
        <v>49</v>
      </c>
      <c r="V61" s="158"/>
      <c r="W61" s="159"/>
      <c r="X61" s="159"/>
      <c r="Y61" s="158" t="s">
        <v>49</v>
      </c>
      <c r="Z61" s="158"/>
      <c r="AA61" s="157"/>
      <c r="AB61" s="158" t="s">
        <v>49</v>
      </c>
      <c r="AC61" s="158"/>
      <c r="AD61" s="159"/>
      <c r="AE61" s="158" t="s">
        <v>49</v>
      </c>
      <c r="AF61" s="158"/>
      <c r="AG61" s="157"/>
      <c r="AH61" s="158" t="s">
        <v>49</v>
      </c>
      <c r="AI61" s="158"/>
      <c r="AJ61" s="159"/>
      <c r="AK61" s="158" t="s">
        <v>49</v>
      </c>
      <c r="AL61" s="158"/>
      <c r="AM61" s="157"/>
      <c r="AN61" s="158" t="s">
        <v>49</v>
      </c>
      <c r="AO61" s="158"/>
      <c r="AP61" s="159"/>
      <c r="AQ61" s="158" t="s">
        <v>49</v>
      </c>
      <c r="AR61" s="158"/>
      <c r="AS61" s="157"/>
      <c r="AT61" s="158" t="s">
        <v>49</v>
      </c>
      <c r="AU61" s="158"/>
      <c r="AV61" s="159"/>
      <c r="AW61" s="158" t="s">
        <v>49</v>
      </c>
      <c r="AX61" s="158"/>
      <c r="AY61" s="157"/>
      <c r="AZ61" s="158" t="s">
        <v>49</v>
      </c>
      <c r="BA61" s="158"/>
      <c r="BB61" s="159"/>
      <c r="BC61" s="158" t="s">
        <v>49</v>
      </c>
      <c r="BD61" s="158"/>
    </row>
    <row r="62" customFormat="false" ht="15.75" hidden="false" customHeight="false" outlineLevel="0" collapsed="false">
      <c r="B62" s="160"/>
      <c r="C62" s="160"/>
      <c r="D62" s="161"/>
      <c r="E62" s="161"/>
      <c r="F62" s="162"/>
      <c r="G62" s="162"/>
      <c r="I62" s="162"/>
      <c r="J62" s="162"/>
      <c r="K62" s="163"/>
      <c r="L62" s="162"/>
      <c r="M62" s="162"/>
      <c r="O62" s="162"/>
      <c r="P62" s="162"/>
      <c r="Q62" s="163"/>
      <c r="R62" s="162"/>
      <c r="S62" s="162"/>
      <c r="U62" s="160"/>
      <c r="V62" s="160"/>
      <c r="W62" s="161"/>
      <c r="X62" s="161"/>
      <c r="Y62" s="162"/>
      <c r="Z62" s="162"/>
      <c r="AB62" s="162"/>
      <c r="AC62" s="162"/>
      <c r="AD62" s="163"/>
      <c r="AE62" s="162"/>
      <c r="AF62" s="162"/>
      <c r="AH62" s="162"/>
      <c r="AI62" s="162"/>
      <c r="AJ62" s="163"/>
      <c r="AK62" s="162"/>
      <c r="AL62" s="162"/>
      <c r="AN62" s="160"/>
      <c r="AO62" s="160"/>
      <c r="AP62" s="161"/>
      <c r="AQ62" s="162"/>
      <c r="AR62" s="162"/>
      <c r="AT62" s="162"/>
      <c r="AU62" s="162"/>
      <c r="AV62" s="163"/>
      <c r="AW62" s="162"/>
      <c r="AX62" s="162"/>
      <c r="AZ62" s="162"/>
      <c r="BA62" s="162"/>
      <c r="BB62" s="163"/>
      <c r="BC62" s="162"/>
      <c r="BD62" s="162"/>
    </row>
    <row r="63" customFormat="false" ht="15.75" hidden="false" customHeight="false" outlineLevel="0" collapsed="false">
      <c r="B63" s="164" t="n">
        <v>1</v>
      </c>
      <c r="C63" s="164" t="n">
        <v>16</v>
      </c>
      <c r="D63" s="164"/>
      <c r="E63" s="164"/>
      <c r="F63" s="164" t="n">
        <v>1</v>
      </c>
      <c r="G63" s="165" t="n">
        <v>16</v>
      </c>
      <c r="H63" s="166"/>
      <c r="I63" s="164" t="n">
        <v>1</v>
      </c>
      <c r="J63" s="165" t="n">
        <v>16</v>
      </c>
      <c r="K63" s="167"/>
      <c r="L63" s="164" t="n">
        <v>1</v>
      </c>
      <c r="M63" s="165" t="n">
        <v>16</v>
      </c>
      <c r="N63" s="166"/>
      <c r="O63" s="164" t="n">
        <v>1</v>
      </c>
      <c r="P63" s="165" t="n">
        <v>16</v>
      </c>
      <c r="Q63" s="167"/>
      <c r="R63" s="164" t="n">
        <v>1</v>
      </c>
      <c r="S63" s="165" t="n">
        <v>16</v>
      </c>
      <c r="U63" s="164" t="n">
        <v>1</v>
      </c>
      <c r="V63" s="164" t="n">
        <v>16</v>
      </c>
      <c r="W63" s="164"/>
      <c r="X63" s="164"/>
      <c r="Y63" s="164" t="n">
        <v>1</v>
      </c>
      <c r="Z63" s="165" t="n">
        <v>16</v>
      </c>
      <c r="AA63" s="166"/>
      <c r="AB63" s="164" t="n">
        <v>1</v>
      </c>
      <c r="AC63" s="165" t="n">
        <v>16</v>
      </c>
      <c r="AD63" s="167"/>
      <c r="AE63" s="164" t="n">
        <v>1</v>
      </c>
      <c r="AF63" s="165" t="n">
        <v>16</v>
      </c>
      <c r="AG63" s="166"/>
      <c r="AH63" s="164" t="n">
        <v>1</v>
      </c>
      <c r="AI63" s="165" t="n">
        <v>16</v>
      </c>
      <c r="AJ63" s="167"/>
      <c r="AK63" s="164" t="n">
        <v>1</v>
      </c>
      <c r="AL63" s="165" t="n">
        <v>16</v>
      </c>
      <c r="AN63" s="164" t="n">
        <v>1</v>
      </c>
      <c r="AO63" s="164" t="n">
        <v>16</v>
      </c>
      <c r="AP63" s="164"/>
      <c r="AQ63" s="164" t="n">
        <v>1</v>
      </c>
      <c r="AR63" s="165" t="n">
        <v>16</v>
      </c>
      <c r="AS63" s="166"/>
      <c r="AT63" s="164" t="n">
        <v>1</v>
      </c>
      <c r="AU63" s="165" t="n">
        <v>16</v>
      </c>
      <c r="AV63" s="167"/>
      <c r="AW63" s="164" t="n">
        <v>1</v>
      </c>
      <c r="AX63" s="165" t="n">
        <v>16</v>
      </c>
      <c r="AY63" s="166"/>
      <c r="AZ63" s="164" t="n">
        <v>1</v>
      </c>
      <c r="BA63" s="165" t="n">
        <v>16</v>
      </c>
      <c r="BB63" s="167"/>
      <c r="BC63" s="164" t="n">
        <v>1</v>
      </c>
      <c r="BD63" s="165" t="n">
        <v>16</v>
      </c>
    </row>
    <row r="64" customFormat="false" ht="15.75" hidden="false" customHeight="false" outlineLevel="0" collapsed="false">
      <c r="B64" s="164" t="n">
        <v>2</v>
      </c>
      <c r="C64" s="164" t="n">
        <v>17</v>
      </c>
      <c r="D64" s="164"/>
      <c r="E64" s="164"/>
      <c r="F64" s="164" t="n">
        <v>2</v>
      </c>
      <c r="G64" s="164" t="n">
        <v>17</v>
      </c>
      <c r="H64" s="166"/>
      <c r="I64" s="164" t="n">
        <v>2</v>
      </c>
      <c r="J64" s="164" t="n">
        <v>17</v>
      </c>
      <c r="K64" s="167"/>
      <c r="L64" s="164" t="n">
        <v>2</v>
      </c>
      <c r="M64" s="164" t="n">
        <v>17</v>
      </c>
      <c r="N64" s="166"/>
      <c r="O64" s="164" t="n">
        <v>2</v>
      </c>
      <c r="P64" s="164" t="n">
        <v>17</v>
      </c>
      <c r="Q64" s="167"/>
      <c r="R64" s="164" t="n">
        <v>2</v>
      </c>
      <c r="S64" s="164" t="n">
        <v>17</v>
      </c>
      <c r="U64" s="164" t="n">
        <v>2</v>
      </c>
      <c r="V64" s="164" t="n">
        <v>17</v>
      </c>
      <c r="W64" s="164"/>
      <c r="X64" s="164"/>
      <c r="Y64" s="164" t="n">
        <v>2</v>
      </c>
      <c r="Z64" s="164" t="n">
        <v>17</v>
      </c>
      <c r="AA64" s="166"/>
      <c r="AB64" s="164" t="n">
        <v>2</v>
      </c>
      <c r="AC64" s="164" t="n">
        <v>17</v>
      </c>
      <c r="AD64" s="167"/>
      <c r="AE64" s="164" t="n">
        <v>2</v>
      </c>
      <c r="AF64" s="164" t="n">
        <v>17</v>
      </c>
      <c r="AG64" s="166"/>
      <c r="AH64" s="164" t="n">
        <v>2</v>
      </c>
      <c r="AI64" s="164" t="n">
        <v>17</v>
      </c>
      <c r="AJ64" s="167"/>
      <c r="AK64" s="164" t="n">
        <v>2</v>
      </c>
      <c r="AL64" s="164" t="n">
        <v>17</v>
      </c>
      <c r="AN64" s="164" t="n">
        <v>2</v>
      </c>
      <c r="AO64" s="164" t="n">
        <v>17</v>
      </c>
      <c r="AP64" s="164"/>
      <c r="AQ64" s="164" t="n">
        <v>2</v>
      </c>
      <c r="AR64" s="164" t="n">
        <v>17</v>
      </c>
      <c r="AS64" s="166"/>
      <c r="AT64" s="164" t="n">
        <v>2</v>
      </c>
      <c r="AU64" s="164" t="n">
        <v>17</v>
      </c>
      <c r="AV64" s="167"/>
      <c r="AW64" s="164" t="n">
        <v>2</v>
      </c>
      <c r="AX64" s="164" t="n">
        <v>17</v>
      </c>
      <c r="AY64" s="166"/>
      <c r="AZ64" s="164" t="n">
        <v>2</v>
      </c>
      <c r="BA64" s="164" t="n">
        <v>17</v>
      </c>
      <c r="BB64" s="167"/>
      <c r="BC64" s="164" t="n">
        <v>2</v>
      </c>
      <c r="BD64" s="164" t="n">
        <v>17</v>
      </c>
    </row>
    <row r="65" customFormat="false" ht="15.75" hidden="false" customHeight="false" outlineLevel="0" collapsed="false">
      <c r="B65" s="164" t="n">
        <v>3</v>
      </c>
      <c r="C65" s="164" t="n">
        <v>18</v>
      </c>
      <c r="D65" s="164"/>
      <c r="E65" s="164"/>
      <c r="F65" s="164" t="n">
        <v>3</v>
      </c>
      <c r="G65" s="164" t="n">
        <v>18</v>
      </c>
      <c r="H65" s="166"/>
      <c r="I65" s="164" t="n">
        <v>3</v>
      </c>
      <c r="J65" s="164" t="n">
        <v>18</v>
      </c>
      <c r="K65" s="167"/>
      <c r="L65" s="164" t="n">
        <v>3</v>
      </c>
      <c r="M65" s="164" t="n">
        <v>18</v>
      </c>
      <c r="N65" s="166"/>
      <c r="O65" s="164" t="n">
        <v>3</v>
      </c>
      <c r="P65" s="164" t="n">
        <v>18</v>
      </c>
      <c r="Q65" s="167"/>
      <c r="R65" s="164" t="n">
        <v>3</v>
      </c>
      <c r="S65" s="164" t="n">
        <v>18</v>
      </c>
      <c r="U65" s="164" t="n">
        <v>3</v>
      </c>
      <c r="V65" s="164" t="n">
        <v>18</v>
      </c>
      <c r="W65" s="164"/>
      <c r="X65" s="164"/>
      <c r="Y65" s="164" t="n">
        <v>3</v>
      </c>
      <c r="Z65" s="164" t="n">
        <v>18</v>
      </c>
      <c r="AA65" s="166"/>
      <c r="AB65" s="164" t="n">
        <v>3</v>
      </c>
      <c r="AC65" s="164" t="n">
        <v>18</v>
      </c>
      <c r="AD65" s="167"/>
      <c r="AE65" s="164" t="n">
        <v>3</v>
      </c>
      <c r="AF65" s="164" t="n">
        <v>18</v>
      </c>
      <c r="AG65" s="166"/>
      <c r="AH65" s="164" t="n">
        <v>3</v>
      </c>
      <c r="AI65" s="164" t="n">
        <v>18</v>
      </c>
      <c r="AJ65" s="167"/>
      <c r="AK65" s="164" t="n">
        <v>3</v>
      </c>
      <c r="AL65" s="164" t="n">
        <v>18</v>
      </c>
      <c r="AN65" s="164" t="n">
        <v>3</v>
      </c>
      <c r="AO65" s="164" t="n">
        <v>18</v>
      </c>
      <c r="AP65" s="164"/>
      <c r="AQ65" s="164" t="n">
        <v>3</v>
      </c>
      <c r="AR65" s="164" t="n">
        <v>18</v>
      </c>
      <c r="AS65" s="166"/>
      <c r="AT65" s="164" t="n">
        <v>3</v>
      </c>
      <c r="AU65" s="164" t="n">
        <v>18</v>
      </c>
      <c r="AV65" s="167"/>
      <c r="AW65" s="164" t="n">
        <v>3</v>
      </c>
      <c r="AX65" s="164" t="n">
        <v>18</v>
      </c>
      <c r="AY65" s="166"/>
      <c r="AZ65" s="164" t="n">
        <v>3</v>
      </c>
      <c r="BA65" s="164" t="n">
        <v>18</v>
      </c>
      <c r="BB65" s="167"/>
      <c r="BC65" s="164" t="n">
        <v>3</v>
      </c>
      <c r="BD65" s="164" t="n">
        <v>18</v>
      </c>
    </row>
    <row r="66" customFormat="false" ht="15.75" hidden="false" customHeight="false" outlineLevel="0" collapsed="false">
      <c r="B66" s="164" t="n">
        <v>4</v>
      </c>
      <c r="C66" s="164" t="n">
        <v>19</v>
      </c>
      <c r="D66" s="164"/>
      <c r="E66" s="164"/>
      <c r="F66" s="164" t="n">
        <v>4</v>
      </c>
      <c r="G66" s="164" t="n">
        <v>19</v>
      </c>
      <c r="H66" s="166"/>
      <c r="I66" s="164" t="n">
        <v>4</v>
      </c>
      <c r="J66" s="164" t="n">
        <v>19</v>
      </c>
      <c r="K66" s="167"/>
      <c r="L66" s="164" t="n">
        <v>4</v>
      </c>
      <c r="M66" s="164" t="n">
        <v>19</v>
      </c>
      <c r="N66" s="166"/>
      <c r="O66" s="164" t="n">
        <v>4</v>
      </c>
      <c r="P66" s="164" t="n">
        <v>19</v>
      </c>
      <c r="Q66" s="167"/>
      <c r="R66" s="164" t="n">
        <v>4</v>
      </c>
      <c r="S66" s="164" t="n">
        <v>19</v>
      </c>
      <c r="U66" s="164" t="n">
        <v>4</v>
      </c>
      <c r="V66" s="164" t="n">
        <v>19</v>
      </c>
      <c r="W66" s="164"/>
      <c r="X66" s="164"/>
      <c r="Y66" s="164" t="n">
        <v>4</v>
      </c>
      <c r="Z66" s="164" t="n">
        <v>19</v>
      </c>
      <c r="AA66" s="166"/>
      <c r="AB66" s="164" t="n">
        <v>4</v>
      </c>
      <c r="AC66" s="164" t="n">
        <v>19</v>
      </c>
      <c r="AD66" s="167"/>
      <c r="AE66" s="164" t="n">
        <v>4</v>
      </c>
      <c r="AF66" s="164" t="n">
        <v>19</v>
      </c>
      <c r="AG66" s="166"/>
      <c r="AH66" s="164" t="n">
        <v>4</v>
      </c>
      <c r="AI66" s="164" t="n">
        <v>19</v>
      </c>
      <c r="AJ66" s="167"/>
      <c r="AK66" s="164" t="n">
        <v>4</v>
      </c>
      <c r="AL66" s="164" t="n">
        <v>19</v>
      </c>
      <c r="AN66" s="164" t="n">
        <v>4</v>
      </c>
      <c r="AO66" s="164" t="n">
        <v>19</v>
      </c>
      <c r="AP66" s="164"/>
      <c r="AQ66" s="164" t="n">
        <v>4</v>
      </c>
      <c r="AR66" s="164" t="n">
        <v>19</v>
      </c>
      <c r="AS66" s="166"/>
      <c r="AT66" s="164" t="n">
        <v>4</v>
      </c>
      <c r="AU66" s="164" t="n">
        <v>19</v>
      </c>
      <c r="AV66" s="167"/>
      <c r="AW66" s="164" t="n">
        <v>4</v>
      </c>
      <c r="AX66" s="164" t="n">
        <v>19</v>
      </c>
      <c r="AY66" s="166"/>
      <c r="AZ66" s="164" t="n">
        <v>4</v>
      </c>
      <c r="BA66" s="164" t="n">
        <v>19</v>
      </c>
      <c r="BB66" s="167"/>
      <c r="BC66" s="164" t="n">
        <v>4</v>
      </c>
      <c r="BD66" s="164" t="n">
        <v>19</v>
      </c>
    </row>
    <row r="67" customFormat="false" ht="15.75" hidden="false" customHeight="false" outlineLevel="0" collapsed="false">
      <c r="B67" s="164" t="n">
        <v>5</v>
      </c>
      <c r="C67" s="164" t="n">
        <v>20</v>
      </c>
      <c r="D67" s="164"/>
      <c r="E67" s="164"/>
      <c r="F67" s="164" t="n">
        <v>5</v>
      </c>
      <c r="G67" s="164" t="n">
        <v>20</v>
      </c>
      <c r="H67" s="166"/>
      <c r="I67" s="164" t="n">
        <v>5</v>
      </c>
      <c r="J67" s="164" t="n">
        <v>20</v>
      </c>
      <c r="K67" s="167"/>
      <c r="L67" s="164" t="n">
        <v>5</v>
      </c>
      <c r="M67" s="164" t="n">
        <v>20</v>
      </c>
      <c r="N67" s="166"/>
      <c r="O67" s="164" t="n">
        <v>5</v>
      </c>
      <c r="P67" s="164" t="n">
        <v>20</v>
      </c>
      <c r="Q67" s="167"/>
      <c r="R67" s="164" t="n">
        <v>5</v>
      </c>
      <c r="S67" s="164" t="n">
        <v>20</v>
      </c>
      <c r="U67" s="164" t="n">
        <v>5</v>
      </c>
      <c r="V67" s="164" t="n">
        <v>20</v>
      </c>
      <c r="W67" s="164"/>
      <c r="X67" s="164"/>
      <c r="Y67" s="164" t="n">
        <v>5</v>
      </c>
      <c r="Z67" s="164" t="n">
        <v>20</v>
      </c>
      <c r="AA67" s="166"/>
      <c r="AB67" s="164" t="n">
        <v>5</v>
      </c>
      <c r="AC67" s="164" t="n">
        <v>20</v>
      </c>
      <c r="AD67" s="167"/>
      <c r="AE67" s="164" t="n">
        <v>5</v>
      </c>
      <c r="AF67" s="164" t="n">
        <v>20</v>
      </c>
      <c r="AG67" s="166"/>
      <c r="AH67" s="164" t="n">
        <v>5</v>
      </c>
      <c r="AI67" s="164" t="n">
        <v>20</v>
      </c>
      <c r="AJ67" s="167"/>
      <c r="AK67" s="164" t="n">
        <v>5</v>
      </c>
      <c r="AL67" s="164" t="n">
        <v>20</v>
      </c>
      <c r="AN67" s="164" t="n">
        <v>5</v>
      </c>
      <c r="AO67" s="164" t="n">
        <v>20</v>
      </c>
      <c r="AP67" s="164"/>
      <c r="AQ67" s="164" t="n">
        <v>5</v>
      </c>
      <c r="AR67" s="164" t="n">
        <v>20</v>
      </c>
      <c r="AS67" s="166"/>
      <c r="AT67" s="164" t="n">
        <v>5</v>
      </c>
      <c r="AU67" s="164" t="n">
        <v>20</v>
      </c>
      <c r="AV67" s="167"/>
      <c r="AW67" s="164" t="n">
        <v>5</v>
      </c>
      <c r="AX67" s="164" t="n">
        <v>20</v>
      </c>
      <c r="AY67" s="166"/>
      <c r="AZ67" s="164" t="n">
        <v>5</v>
      </c>
      <c r="BA67" s="164" t="n">
        <v>20</v>
      </c>
      <c r="BB67" s="167"/>
      <c r="BC67" s="164" t="n">
        <v>5</v>
      </c>
      <c r="BD67" s="164" t="n">
        <v>20</v>
      </c>
    </row>
    <row r="68" customFormat="false" ht="15.75" hidden="false" customHeight="false" outlineLevel="0" collapsed="false">
      <c r="B68" s="164" t="n">
        <v>6</v>
      </c>
      <c r="C68" s="164" t="n">
        <v>21</v>
      </c>
      <c r="D68" s="164"/>
      <c r="E68" s="164"/>
      <c r="F68" s="164" t="n">
        <v>6</v>
      </c>
      <c r="G68" s="164" t="n">
        <v>21</v>
      </c>
      <c r="H68" s="166"/>
      <c r="I68" s="164" t="n">
        <v>6</v>
      </c>
      <c r="J68" s="164" t="n">
        <v>21</v>
      </c>
      <c r="K68" s="167"/>
      <c r="L68" s="164" t="n">
        <v>6</v>
      </c>
      <c r="M68" s="164" t="n">
        <v>21</v>
      </c>
      <c r="N68" s="166"/>
      <c r="O68" s="164" t="n">
        <v>6</v>
      </c>
      <c r="P68" s="164" t="n">
        <v>21</v>
      </c>
      <c r="Q68" s="167"/>
      <c r="R68" s="164" t="n">
        <v>6</v>
      </c>
      <c r="S68" s="164" t="n">
        <v>21</v>
      </c>
      <c r="U68" s="164" t="n">
        <v>6</v>
      </c>
      <c r="V68" s="164" t="n">
        <v>21</v>
      </c>
      <c r="W68" s="164"/>
      <c r="X68" s="164"/>
      <c r="Y68" s="164" t="n">
        <v>6</v>
      </c>
      <c r="Z68" s="164" t="n">
        <v>21</v>
      </c>
      <c r="AA68" s="166"/>
      <c r="AB68" s="164" t="n">
        <v>6</v>
      </c>
      <c r="AC68" s="164" t="n">
        <v>21</v>
      </c>
      <c r="AD68" s="167"/>
      <c r="AE68" s="164" t="n">
        <v>6</v>
      </c>
      <c r="AF68" s="164" t="n">
        <v>21</v>
      </c>
      <c r="AG68" s="166"/>
      <c r="AH68" s="164" t="n">
        <v>6</v>
      </c>
      <c r="AI68" s="164" t="n">
        <v>21</v>
      </c>
      <c r="AJ68" s="167"/>
      <c r="AK68" s="164" t="n">
        <v>6</v>
      </c>
      <c r="AL68" s="164" t="n">
        <v>21</v>
      </c>
      <c r="AN68" s="164" t="n">
        <v>6</v>
      </c>
      <c r="AO68" s="164" t="n">
        <v>21</v>
      </c>
      <c r="AP68" s="164"/>
      <c r="AQ68" s="164" t="n">
        <v>6</v>
      </c>
      <c r="AR68" s="164" t="n">
        <v>21</v>
      </c>
      <c r="AS68" s="166"/>
      <c r="AT68" s="164" t="n">
        <v>6</v>
      </c>
      <c r="AU68" s="164" t="n">
        <v>21</v>
      </c>
      <c r="AV68" s="167"/>
      <c r="AW68" s="164" t="n">
        <v>6</v>
      </c>
      <c r="AX68" s="164" t="n">
        <v>21</v>
      </c>
      <c r="AY68" s="166"/>
      <c r="AZ68" s="164" t="n">
        <v>6</v>
      </c>
      <c r="BA68" s="164" t="n">
        <v>21</v>
      </c>
      <c r="BB68" s="167"/>
      <c r="BC68" s="164" t="n">
        <v>6</v>
      </c>
      <c r="BD68" s="164" t="n">
        <v>21</v>
      </c>
    </row>
    <row r="69" customFormat="false" ht="15.75" hidden="false" customHeight="false" outlineLevel="0" collapsed="false">
      <c r="B69" s="164" t="n">
        <v>7</v>
      </c>
      <c r="C69" s="164" t="n">
        <v>22</v>
      </c>
      <c r="D69" s="164"/>
      <c r="E69" s="164"/>
      <c r="F69" s="164" t="n">
        <v>7</v>
      </c>
      <c r="G69" s="164" t="n">
        <v>22</v>
      </c>
      <c r="H69" s="166"/>
      <c r="I69" s="164" t="n">
        <v>7</v>
      </c>
      <c r="J69" s="164" t="n">
        <v>22</v>
      </c>
      <c r="K69" s="167"/>
      <c r="L69" s="164" t="n">
        <v>7</v>
      </c>
      <c r="M69" s="164" t="n">
        <v>22</v>
      </c>
      <c r="N69" s="166"/>
      <c r="O69" s="164" t="n">
        <v>7</v>
      </c>
      <c r="P69" s="164" t="n">
        <v>22</v>
      </c>
      <c r="Q69" s="167"/>
      <c r="R69" s="164" t="n">
        <v>7</v>
      </c>
      <c r="S69" s="164" t="n">
        <v>22</v>
      </c>
      <c r="U69" s="164" t="n">
        <v>7</v>
      </c>
      <c r="V69" s="164" t="n">
        <v>22</v>
      </c>
      <c r="W69" s="164"/>
      <c r="X69" s="164"/>
      <c r="Y69" s="164" t="n">
        <v>7</v>
      </c>
      <c r="Z69" s="164" t="n">
        <v>22</v>
      </c>
      <c r="AA69" s="166"/>
      <c r="AB69" s="164" t="n">
        <v>7</v>
      </c>
      <c r="AC69" s="164" t="n">
        <v>22</v>
      </c>
      <c r="AD69" s="167"/>
      <c r="AE69" s="164" t="n">
        <v>7</v>
      </c>
      <c r="AF69" s="164" t="n">
        <v>22</v>
      </c>
      <c r="AG69" s="166"/>
      <c r="AH69" s="164" t="n">
        <v>7</v>
      </c>
      <c r="AI69" s="164" t="n">
        <v>22</v>
      </c>
      <c r="AJ69" s="167"/>
      <c r="AK69" s="164" t="n">
        <v>7</v>
      </c>
      <c r="AL69" s="164" t="n">
        <v>22</v>
      </c>
      <c r="AN69" s="164" t="n">
        <v>7</v>
      </c>
      <c r="AO69" s="164" t="n">
        <v>22</v>
      </c>
      <c r="AP69" s="164"/>
      <c r="AQ69" s="164" t="n">
        <v>7</v>
      </c>
      <c r="AR69" s="164" t="n">
        <v>22</v>
      </c>
      <c r="AS69" s="166"/>
      <c r="AT69" s="164" t="n">
        <v>7</v>
      </c>
      <c r="AU69" s="164" t="n">
        <v>22</v>
      </c>
      <c r="AV69" s="167"/>
      <c r="AW69" s="164" t="n">
        <v>7</v>
      </c>
      <c r="AX69" s="164" t="n">
        <v>22</v>
      </c>
      <c r="AY69" s="166"/>
      <c r="AZ69" s="164" t="n">
        <v>7</v>
      </c>
      <c r="BA69" s="164" t="n">
        <v>22</v>
      </c>
      <c r="BB69" s="167"/>
      <c r="BC69" s="164" t="n">
        <v>7</v>
      </c>
      <c r="BD69" s="164" t="n">
        <v>22</v>
      </c>
    </row>
    <row r="70" customFormat="false" ht="15.75" hidden="false" customHeight="false" outlineLevel="0" collapsed="false">
      <c r="B70" s="164" t="n">
        <v>8</v>
      </c>
      <c r="C70" s="164" t="n">
        <v>23</v>
      </c>
      <c r="D70" s="164"/>
      <c r="E70" s="164"/>
      <c r="F70" s="164" t="n">
        <v>8</v>
      </c>
      <c r="G70" s="164" t="n">
        <v>23</v>
      </c>
      <c r="H70" s="166"/>
      <c r="I70" s="164" t="n">
        <v>8</v>
      </c>
      <c r="J70" s="164" t="n">
        <v>23</v>
      </c>
      <c r="K70" s="167"/>
      <c r="L70" s="164" t="n">
        <v>8</v>
      </c>
      <c r="M70" s="164" t="n">
        <v>23</v>
      </c>
      <c r="N70" s="166"/>
      <c r="O70" s="164" t="n">
        <v>8</v>
      </c>
      <c r="P70" s="164" t="n">
        <v>23</v>
      </c>
      <c r="Q70" s="167"/>
      <c r="R70" s="164" t="n">
        <v>8</v>
      </c>
      <c r="S70" s="164" t="n">
        <v>23</v>
      </c>
      <c r="U70" s="164" t="n">
        <v>8</v>
      </c>
      <c r="V70" s="164" t="n">
        <v>23</v>
      </c>
      <c r="W70" s="164"/>
      <c r="X70" s="164"/>
      <c r="Y70" s="164" t="n">
        <v>8</v>
      </c>
      <c r="Z70" s="164" t="n">
        <v>23</v>
      </c>
      <c r="AA70" s="166"/>
      <c r="AB70" s="164" t="n">
        <v>8</v>
      </c>
      <c r="AC70" s="164" t="n">
        <v>23</v>
      </c>
      <c r="AD70" s="167"/>
      <c r="AE70" s="164" t="n">
        <v>8</v>
      </c>
      <c r="AF70" s="164" t="n">
        <v>23</v>
      </c>
      <c r="AG70" s="166"/>
      <c r="AH70" s="164" t="n">
        <v>8</v>
      </c>
      <c r="AI70" s="164" t="n">
        <v>23</v>
      </c>
      <c r="AJ70" s="167"/>
      <c r="AK70" s="164" t="n">
        <v>8</v>
      </c>
      <c r="AL70" s="164" t="n">
        <v>23</v>
      </c>
      <c r="AN70" s="164" t="n">
        <v>8</v>
      </c>
      <c r="AO70" s="164" t="n">
        <v>23</v>
      </c>
      <c r="AP70" s="164"/>
      <c r="AQ70" s="164" t="n">
        <v>8</v>
      </c>
      <c r="AR70" s="164" t="n">
        <v>23</v>
      </c>
      <c r="AS70" s="166"/>
      <c r="AT70" s="164" t="n">
        <v>8</v>
      </c>
      <c r="AU70" s="164" t="n">
        <v>23</v>
      </c>
      <c r="AV70" s="167"/>
      <c r="AW70" s="164" t="n">
        <v>8</v>
      </c>
      <c r="AX70" s="164" t="n">
        <v>23</v>
      </c>
      <c r="AY70" s="166"/>
      <c r="AZ70" s="164" t="n">
        <v>8</v>
      </c>
      <c r="BA70" s="164" t="n">
        <v>23</v>
      </c>
      <c r="BB70" s="167"/>
      <c r="BC70" s="164" t="n">
        <v>8</v>
      </c>
      <c r="BD70" s="164" t="n">
        <v>23</v>
      </c>
    </row>
    <row r="71" customFormat="false" ht="15.75" hidden="false" customHeight="false" outlineLevel="0" collapsed="false">
      <c r="B71" s="164" t="n">
        <v>9</v>
      </c>
      <c r="C71" s="164" t="n">
        <v>24</v>
      </c>
      <c r="D71" s="164"/>
      <c r="E71" s="164"/>
      <c r="F71" s="164" t="n">
        <v>9</v>
      </c>
      <c r="G71" s="164" t="n">
        <v>24</v>
      </c>
      <c r="H71" s="166"/>
      <c r="I71" s="164" t="n">
        <v>9</v>
      </c>
      <c r="J71" s="164" t="n">
        <v>24</v>
      </c>
      <c r="K71" s="167"/>
      <c r="L71" s="164" t="n">
        <v>9</v>
      </c>
      <c r="M71" s="164" t="n">
        <v>24</v>
      </c>
      <c r="N71" s="166"/>
      <c r="O71" s="164" t="n">
        <v>9</v>
      </c>
      <c r="P71" s="164" t="n">
        <v>24</v>
      </c>
      <c r="Q71" s="167"/>
      <c r="R71" s="164" t="n">
        <v>9</v>
      </c>
      <c r="S71" s="164" t="n">
        <v>24</v>
      </c>
      <c r="U71" s="164" t="n">
        <v>9</v>
      </c>
      <c r="V71" s="164" t="n">
        <v>24</v>
      </c>
      <c r="W71" s="164"/>
      <c r="X71" s="164"/>
      <c r="Y71" s="164" t="n">
        <v>9</v>
      </c>
      <c r="Z71" s="164" t="n">
        <v>24</v>
      </c>
      <c r="AA71" s="166"/>
      <c r="AB71" s="164" t="n">
        <v>9</v>
      </c>
      <c r="AC71" s="164" t="n">
        <v>24</v>
      </c>
      <c r="AD71" s="167"/>
      <c r="AE71" s="164" t="n">
        <v>9</v>
      </c>
      <c r="AF71" s="164" t="n">
        <v>24</v>
      </c>
      <c r="AG71" s="166"/>
      <c r="AH71" s="164" t="n">
        <v>9</v>
      </c>
      <c r="AI71" s="164" t="n">
        <v>24</v>
      </c>
      <c r="AJ71" s="167"/>
      <c r="AK71" s="164" t="n">
        <v>9</v>
      </c>
      <c r="AL71" s="164" t="n">
        <v>24</v>
      </c>
      <c r="AN71" s="164" t="n">
        <v>9</v>
      </c>
      <c r="AO71" s="164" t="n">
        <v>24</v>
      </c>
      <c r="AP71" s="164"/>
      <c r="AQ71" s="164" t="n">
        <v>9</v>
      </c>
      <c r="AR71" s="164" t="n">
        <v>24</v>
      </c>
      <c r="AS71" s="166"/>
      <c r="AT71" s="164" t="n">
        <v>9</v>
      </c>
      <c r="AU71" s="164" t="n">
        <v>24</v>
      </c>
      <c r="AV71" s="167"/>
      <c r="AW71" s="164" t="n">
        <v>9</v>
      </c>
      <c r="AX71" s="164" t="n">
        <v>24</v>
      </c>
      <c r="AY71" s="166"/>
      <c r="AZ71" s="164" t="n">
        <v>9</v>
      </c>
      <c r="BA71" s="164" t="n">
        <v>24</v>
      </c>
      <c r="BB71" s="167"/>
      <c r="BC71" s="164" t="n">
        <v>9</v>
      </c>
      <c r="BD71" s="164" t="n">
        <v>24</v>
      </c>
    </row>
    <row r="72" customFormat="false" ht="15.75" hidden="false" customHeight="false" outlineLevel="0" collapsed="false">
      <c r="B72" s="164" t="n">
        <v>10</v>
      </c>
      <c r="C72" s="164" t="n">
        <v>25</v>
      </c>
      <c r="D72" s="164"/>
      <c r="E72" s="164"/>
      <c r="F72" s="164" t="n">
        <v>10</v>
      </c>
      <c r="G72" s="164" t="n">
        <v>25</v>
      </c>
      <c r="H72" s="166"/>
      <c r="I72" s="164" t="n">
        <v>10</v>
      </c>
      <c r="J72" s="164" t="n">
        <v>25</v>
      </c>
      <c r="K72" s="167"/>
      <c r="L72" s="164" t="n">
        <v>10</v>
      </c>
      <c r="M72" s="164" t="n">
        <v>25</v>
      </c>
      <c r="N72" s="166"/>
      <c r="O72" s="164" t="n">
        <v>10</v>
      </c>
      <c r="P72" s="164" t="n">
        <v>25</v>
      </c>
      <c r="Q72" s="167"/>
      <c r="R72" s="164" t="n">
        <v>10</v>
      </c>
      <c r="S72" s="164" t="n">
        <v>25</v>
      </c>
      <c r="U72" s="164" t="n">
        <v>10</v>
      </c>
      <c r="V72" s="164" t="n">
        <v>25</v>
      </c>
      <c r="W72" s="164"/>
      <c r="X72" s="164"/>
      <c r="Y72" s="164" t="n">
        <v>10</v>
      </c>
      <c r="Z72" s="164" t="n">
        <v>25</v>
      </c>
      <c r="AA72" s="166"/>
      <c r="AB72" s="164" t="n">
        <v>10</v>
      </c>
      <c r="AC72" s="164" t="n">
        <v>25</v>
      </c>
      <c r="AD72" s="167"/>
      <c r="AE72" s="164" t="n">
        <v>10</v>
      </c>
      <c r="AF72" s="164" t="n">
        <v>25</v>
      </c>
      <c r="AG72" s="166"/>
      <c r="AH72" s="164" t="n">
        <v>10</v>
      </c>
      <c r="AI72" s="164" t="n">
        <v>25</v>
      </c>
      <c r="AJ72" s="167"/>
      <c r="AK72" s="164" t="n">
        <v>10</v>
      </c>
      <c r="AL72" s="164" t="n">
        <v>25</v>
      </c>
      <c r="AN72" s="164" t="n">
        <v>10</v>
      </c>
      <c r="AO72" s="164" t="n">
        <v>25</v>
      </c>
      <c r="AP72" s="164"/>
      <c r="AQ72" s="164" t="n">
        <v>10</v>
      </c>
      <c r="AR72" s="164" t="n">
        <v>25</v>
      </c>
      <c r="AS72" s="166"/>
      <c r="AT72" s="164" t="n">
        <v>10</v>
      </c>
      <c r="AU72" s="164" t="n">
        <v>25</v>
      </c>
      <c r="AV72" s="167"/>
      <c r="AW72" s="164" t="n">
        <v>10</v>
      </c>
      <c r="AX72" s="164" t="n">
        <v>25</v>
      </c>
      <c r="AY72" s="166"/>
      <c r="AZ72" s="164" t="n">
        <v>10</v>
      </c>
      <c r="BA72" s="164" t="n">
        <v>25</v>
      </c>
      <c r="BB72" s="167"/>
      <c r="BC72" s="164" t="n">
        <v>10</v>
      </c>
      <c r="BD72" s="164" t="n">
        <v>25</v>
      </c>
    </row>
    <row r="73" customFormat="false" ht="15.75" hidden="false" customHeight="false" outlineLevel="0" collapsed="false">
      <c r="B73" s="164" t="n">
        <v>11</v>
      </c>
      <c r="C73" s="164" t="n">
        <v>26</v>
      </c>
      <c r="D73" s="164"/>
      <c r="E73" s="164"/>
      <c r="F73" s="164" t="n">
        <v>11</v>
      </c>
      <c r="G73" s="164" t="n">
        <v>26</v>
      </c>
      <c r="H73" s="166"/>
      <c r="I73" s="164" t="n">
        <v>11</v>
      </c>
      <c r="J73" s="164" t="n">
        <v>26</v>
      </c>
      <c r="K73" s="167"/>
      <c r="L73" s="164" t="n">
        <v>11</v>
      </c>
      <c r="M73" s="164" t="n">
        <v>26</v>
      </c>
      <c r="N73" s="166"/>
      <c r="O73" s="164" t="n">
        <v>11</v>
      </c>
      <c r="P73" s="164" t="n">
        <v>26</v>
      </c>
      <c r="Q73" s="167"/>
      <c r="R73" s="164" t="n">
        <v>11</v>
      </c>
      <c r="S73" s="164" t="n">
        <v>26</v>
      </c>
      <c r="U73" s="164" t="n">
        <v>11</v>
      </c>
      <c r="V73" s="164" t="n">
        <v>26</v>
      </c>
      <c r="W73" s="164"/>
      <c r="X73" s="164"/>
      <c r="Y73" s="164" t="n">
        <v>11</v>
      </c>
      <c r="Z73" s="164" t="n">
        <v>26</v>
      </c>
      <c r="AA73" s="166"/>
      <c r="AB73" s="164" t="n">
        <v>11</v>
      </c>
      <c r="AC73" s="164" t="n">
        <v>26</v>
      </c>
      <c r="AD73" s="167"/>
      <c r="AE73" s="164" t="n">
        <v>11</v>
      </c>
      <c r="AF73" s="164" t="n">
        <v>26</v>
      </c>
      <c r="AG73" s="166"/>
      <c r="AH73" s="164" t="n">
        <v>11</v>
      </c>
      <c r="AI73" s="164" t="n">
        <v>26</v>
      </c>
      <c r="AJ73" s="167"/>
      <c r="AK73" s="164" t="n">
        <v>11</v>
      </c>
      <c r="AL73" s="164" t="n">
        <v>26</v>
      </c>
      <c r="AN73" s="164" t="n">
        <v>11</v>
      </c>
      <c r="AO73" s="164" t="n">
        <v>26</v>
      </c>
      <c r="AP73" s="164"/>
      <c r="AQ73" s="164" t="n">
        <v>11</v>
      </c>
      <c r="AR73" s="164" t="n">
        <v>26</v>
      </c>
      <c r="AS73" s="166"/>
      <c r="AT73" s="164" t="n">
        <v>11</v>
      </c>
      <c r="AU73" s="164" t="n">
        <v>26</v>
      </c>
      <c r="AV73" s="167"/>
      <c r="AW73" s="164" t="n">
        <v>11</v>
      </c>
      <c r="AX73" s="164" t="n">
        <v>26</v>
      </c>
      <c r="AY73" s="166"/>
      <c r="AZ73" s="164" t="n">
        <v>11</v>
      </c>
      <c r="BA73" s="164" t="n">
        <v>26</v>
      </c>
      <c r="BB73" s="167"/>
      <c r="BC73" s="164" t="n">
        <v>11</v>
      </c>
      <c r="BD73" s="164" t="n">
        <v>26</v>
      </c>
    </row>
    <row r="74" customFormat="false" ht="15.75" hidden="false" customHeight="false" outlineLevel="0" collapsed="false">
      <c r="B74" s="164" t="n">
        <v>12</v>
      </c>
      <c r="C74" s="164" t="n">
        <v>27</v>
      </c>
      <c r="D74" s="164"/>
      <c r="E74" s="164"/>
      <c r="F74" s="164" t="n">
        <v>12</v>
      </c>
      <c r="G74" s="164" t="n">
        <v>27</v>
      </c>
      <c r="H74" s="166"/>
      <c r="I74" s="164" t="n">
        <v>12</v>
      </c>
      <c r="J74" s="164" t="n">
        <v>27</v>
      </c>
      <c r="K74" s="167"/>
      <c r="L74" s="164" t="n">
        <v>12</v>
      </c>
      <c r="M74" s="164" t="n">
        <v>27</v>
      </c>
      <c r="N74" s="166"/>
      <c r="O74" s="164" t="n">
        <v>12</v>
      </c>
      <c r="P74" s="164" t="n">
        <v>27</v>
      </c>
      <c r="Q74" s="167"/>
      <c r="R74" s="164" t="n">
        <v>12</v>
      </c>
      <c r="S74" s="164" t="n">
        <v>27</v>
      </c>
      <c r="U74" s="164" t="n">
        <v>12</v>
      </c>
      <c r="V74" s="164" t="n">
        <v>27</v>
      </c>
      <c r="W74" s="164"/>
      <c r="X74" s="164"/>
      <c r="Y74" s="164" t="n">
        <v>12</v>
      </c>
      <c r="Z74" s="164" t="n">
        <v>27</v>
      </c>
      <c r="AA74" s="166"/>
      <c r="AB74" s="164" t="n">
        <v>12</v>
      </c>
      <c r="AC74" s="164" t="n">
        <v>27</v>
      </c>
      <c r="AD74" s="167"/>
      <c r="AE74" s="164" t="n">
        <v>12</v>
      </c>
      <c r="AF74" s="164" t="n">
        <v>27</v>
      </c>
      <c r="AG74" s="166"/>
      <c r="AH74" s="164" t="n">
        <v>12</v>
      </c>
      <c r="AI74" s="164" t="n">
        <v>27</v>
      </c>
      <c r="AJ74" s="167"/>
      <c r="AK74" s="164" t="n">
        <v>12</v>
      </c>
      <c r="AL74" s="164" t="n">
        <v>27</v>
      </c>
      <c r="AN74" s="164" t="n">
        <v>12</v>
      </c>
      <c r="AO74" s="164" t="n">
        <v>27</v>
      </c>
      <c r="AP74" s="164"/>
      <c r="AQ74" s="164" t="n">
        <v>12</v>
      </c>
      <c r="AR74" s="164" t="n">
        <v>27</v>
      </c>
      <c r="AS74" s="166"/>
      <c r="AT74" s="164" t="n">
        <v>12</v>
      </c>
      <c r="AU74" s="164" t="n">
        <v>27</v>
      </c>
      <c r="AV74" s="167"/>
      <c r="AW74" s="164" t="n">
        <v>12</v>
      </c>
      <c r="AX74" s="164" t="n">
        <v>27</v>
      </c>
      <c r="AY74" s="166"/>
      <c r="AZ74" s="164" t="n">
        <v>12</v>
      </c>
      <c r="BA74" s="164" t="n">
        <v>27</v>
      </c>
      <c r="BB74" s="167"/>
      <c r="BC74" s="164" t="n">
        <v>12</v>
      </c>
      <c r="BD74" s="164" t="n">
        <v>27</v>
      </c>
    </row>
    <row r="75" customFormat="false" ht="15.75" hidden="false" customHeight="false" outlineLevel="0" collapsed="false">
      <c r="B75" s="164" t="n">
        <v>13</v>
      </c>
      <c r="C75" s="164" t="n">
        <v>28</v>
      </c>
      <c r="D75" s="164"/>
      <c r="E75" s="164"/>
      <c r="F75" s="164" t="n">
        <v>13</v>
      </c>
      <c r="G75" s="164" t="n">
        <v>28</v>
      </c>
      <c r="H75" s="166"/>
      <c r="I75" s="164" t="n">
        <v>13</v>
      </c>
      <c r="J75" s="164" t="n">
        <v>28</v>
      </c>
      <c r="K75" s="167"/>
      <c r="L75" s="164" t="n">
        <v>13</v>
      </c>
      <c r="M75" s="164" t="n">
        <v>28</v>
      </c>
      <c r="N75" s="166"/>
      <c r="O75" s="164" t="n">
        <v>13</v>
      </c>
      <c r="P75" s="164" t="n">
        <v>28</v>
      </c>
      <c r="Q75" s="167"/>
      <c r="R75" s="164" t="n">
        <v>13</v>
      </c>
      <c r="S75" s="164" t="n">
        <v>28</v>
      </c>
      <c r="U75" s="164" t="n">
        <v>13</v>
      </c>
      <c r="V75" s="164" t="n">
        <v>28</v>
      </c>
      <c r="W75" s="164"/>
      <c r="X75" s="164"/>
      <c r="Y75" s="164" t="n">
        <v>13</v>
      </c>
      <c r="Z75" s="164" t="n">
        <v>28</v>
      </c>
      <c r="AA75" s="166"/>
      <c r="AB75" s="164" t="n">
        <v>13</v>
      </c>
      <c r="AC75" s="164" t="n">
        <v>28</v>
      </c>
      <c r="AD75" s="167"/>
      <c r="AE75" s="164" t="n">
        <v>13</v>
      </c>
      <c r="AF75" s="164" t="n">
        <v>28</v>
      </c>
      <c r="AG75" s="166"/>
      <c r="AH75" s="164" t="n">
        <v>13</v>
      </c>
      <c r="AI75" s="164" t="n">
        <v>28</v>
      </c>
      <c r="AJ75" s="167"/>
      <c r="AK75" s="164" t="n">
        <v>13</v>
      </c>
      <c r="AL75" s="164" t="n">
        <v>28</v>
      </c>
      <c r="AN75" s="164" t="n">
        <v>13</v>
      </c>
      <c r="AO75" s="164" t="n">
        <v>28</v>
      </c>
      <c r="AP75" s="164"/>
      <c r="AQ75" s="164" t="n">
        <v>13</v>
      </c>
      <c r="AR75" s="164" t="n">
        <v>28</v>
      </c>
      <c r="AS75" s="166"/>
      <c r="AT75" s="164" t="n">
        <v>13</v>
      </c>
      <c r="AU75" s="164" t="n">
        <v>28</v>
      </c>
      <c r="AV75" s="167"/>
      <c r="AW75" s="164" t="n">
        <v>13</v>
      </c>
      <c r="AX75" s="164" t="n">
        <v>28</v>
      </c>
      <c r="AY75" s="166"/>
      <c r="AZ75" s="164" t="n">
        <v>13</v>
      </c>
      <c r="BA75" s="164" t="n">
        <v>28</v>
      </c>
      <c r="BB75" s="167"/>
      <c r="BC75" s="164" t="n">
        <v>13</v>
      </c>
      <c r="BD75" s="164" t="n">
        <v>28</v>
      </c>
    </row>
    <row r="76" customFormat="false" ht="15.75" hidden="false" customHeight="false" outlineLevel="0" collapsed="false">
      <c r="B76" s="164" t="n">
        <v>14</v>
      </c>
      <c r="C76" s="164" t="n">
        <v>29</v>
      </c>
      <c r="D76" s="164"/>
      <c r="E76" s="164"/>
      <c r="F76" s="164" t="n">
        <v>14</v>
      </c>
      <c r="G76" s="164" t="n">
        <v>29</v>
      </c>
      <c r="H76" s="166"/>
      <c r="I76" s="164" t="n">
        <v>14</v>
      </c>
      <c r="J76" s="164" t="n">
        <v>29</v>
      </c>
      <c r="K76" s="167"/>
      <c r="L76" s="164" t="n">
        <v>14</v>
      </c>
      <c r="M76" s="164" t="n">
        <v>29</v>
      </c>
      <c r="N76" s="166"/>
      <c r="O76" s="164" t="n">
        <v>14</v>
      </c>
      <c r="P76" s="164" t="n">
        <v>29</v>
      </c>
      <c r="Q76" s="167"/>
      <c r="R76" s="164" t="n">
        <v>14</v>
      </c>
      <c r="S76" s="164" t="n">
        <v>29</v>
      </c>
      <c r="U76" s="164" t="n">
        <v>14</v>
      </c>
      <c r="V76" s="164" t="n">
        <v>29</v>
      </c>
      <c r="W76" s="164"/>
      <c r="X76" s="164"/>
      <c r="Y76" s="164" t="n">
        <v>14</v>
      </c>
      <c r="Z76" s="164" t="n">
        <v>29</v>
      </c>
      <c r="AA76" s="166"/>
      <c r="AB76" s="164" t="n">
        <v>14</v>
      </c>
      <c r="AC76" s="164" t="n">
        <v>29</v>
      </c>
      <c r="AD76" s="167"/>
      <c r="AE76" s="164" t="n">
        <v>14</v>
      </c>
      <c r="AF76" s="164" t="n">
        <v>29</v>
      </c>
      <c r="AG76" s="166"/>
      <c r="AH76" s="164" t="n">
        <v>14</v>
      </c>
      <c r="AI76" s="164" t="n">
        <v>29</v>
      </c>
      <c r="AJ76" s="167"/>
      <c r="AK76" s="164" t="n">
        <v>14</v>
      </c>
      <c r="AL76" s="164" t="n">
        <v>29</v>
      </c>
      <c r="AN76" s="164" t="n">
        <v>14</v>
      </c>
      <c r="AO76" s="164" t="n">
        <v>29</v>
      </c>
      <c r="AP76" s="164"/>
      <c r="AQ76" s="164" t="n">
        <v>14</v>
      </c>
      <c r="AR76" s="164" t="n">
        <v>29</v>
      </c>
      <c r="AS76" s="166"/>
      <c r="AT76" s="164" t="n">
        <v>14</v>
      </c>
      <c r="AU76" s="164" t="n">
        <v>29</v>
      </c>
      <c r="AV76" s="167"/>
      <c r="AW76" s="164" t="n">
        <v>14</v>
      </c>
      <c r="AX76" s="164" t="n">
        <v>29</v>
      </c>
      <c r="AY76" s="166"/>
      <c r="AZ76" s="164" t="n">
        <v>14</v>
      </c>
      <c r="BA76" s="164" t="n">
        <v>29</v>
      </c>
      <c r="BB76" s="167"/>
      <c r="BC76" s="164" t="n">
        <v>14</v>
      </c>
      <c r="BD76" s="164" t="n">
        <v>29</v>
      </c>
    </row>
    <row r="77" customFormat="false" ht="15.75" hidden="false" customHeight="false" outlineLevel="0" collapsed="false">
      <c r="B77" s="164" t="n">
        <v>15</v>
      </c>
      <c r="C77" s="164" t="n">
        <v>30</v>
      </c>
      <c r="D77" s="164"/>
      <c r="E77" s="164"/>
      <c r="F77" s="164" t="n">
        <v>15</v>
      </c>
      <c r="G77" s="164" t="n">
        <v>30</v>
      </c>
      <c r="H77" s="166"/>
      <c r="I77" s="164" t="n">
        <v>15</v>
      </c>
      <c r="J77" s="164" t="n">
        <v>30</v>
      </c>
      <c r="K77" s="167"/>
      <c r="L77" s="164" t="n">
        <v>15</v>
      </c>
      <c r="M77" s="164" t="n">
        <v>30</v>
      </c>
      <c r="N77" s="166"/>
      <c r="O77" s="164" t="n">
        <v>15</v>
      </c>
      <c r="P77" s="164" t="n">
        <v>30</v>
      </c>
      <c r="Q77" s="167"/>
      <c r="R77" s="164" t="n">
        <v>15</v>
      </c>
      <c r="S77" s="164" t="n">
        <v>30</v>
      </c>
      <c r="U77" s="164" t="n">
        <v>15</v>
      </c>
      <c r="V77" s="164" t="n">
        <v>30</v>
      </c>
      <c r="W77" s="164"/>
      <c r="X77" s="164"/>
      <c r="Y77" s="164" t="n">
        <v>15</v>
      </c>
      <c r="Z77" s="164" t="n">
        <v>30</v>
      </c>
      <c r="AA77" s="166"/>
      <c r="AB77" s="164" t="n">
        <v>15</v>
      </c>
      <c r="AC77" s="164" t="n">
        <v>30</v>
      </c>
      <c r="AD77" s="167"/>
      <c r="AE77" s="164" t="n">
        <v>15</v>
      </c>
      <c r="AF77" s="164" t="n">
        <v>30</v>
      </c>
      <c r="AG77" s="166"/>
      <c r="AH77" s="164" t="n">
        <v>15</v>
      </c>
      <c r="AI77" s="164" t="n">
        <v>30</v>
      </c>
      <c r="AJ77" s="167"/>
      <c r="AK77" s="164" t="n">
        <v>15</v>
      </c>
      <c r="AL77" s="164" t="n">
        <v>30</v>
      </c>
      <c r="AN77" s="164" t="n">
        <v>15</v>
      </c>
      <c r="AO77" s="164" t="n">
        <v>30</v>
      </c>
      <c r="AP77" s="164"/>
      <c r="AQ77" s="164" t="n">
        <v>15</v>
      </c>
      <c r="AR77" s="164" t="n">
        <v>30</v>
      </c>
      <c r="AS77" s="166"/>
      <c r="AT77" s="164" t="n">
        <v>15</v>
      </c>
      <c r="AU77" s="164" t="n">
        <v>30</v>
      </c>
      <c r="AV77" s="167"/>
      <c r="AW77" s="164" t="n">
        <v>15</v>
      </c>
      <c r="AX77" s="164" t="n">
        <v>30</v>
      </c>
      <c r="AY77" s="166"/>
      <c r="AZ77" s="164" t="n">
        <v>15</v>
      </c>
      <c r="BA77" s="164" t="n">
        <v>30</v>
      </c>
      <c r="BB77" s="167"/>
      <c r="BC77" s="164" t="n">
        <v>15</v>
      </c>
      <c r="BD77" s="164" t="n">
        <v>30</v>
      </c>
    </row>
    <row r="78" customFormat="false" ht="15.75" hidden="false" customHeight="false" outlineLevel="0" collapsed="false">
      <c r="B78" s="164"/>
      <c r="C78" s="164"/>
      <c r="D78" s="164"/>
      <c r="E78" s="164"/>
      <c r="F78" s="164"/>
      <c r="G78" s="164"/>
      <c r="H78" s="166"/>
      <c r="I78" s="164"/>
      <c r="J78" s="164"/>
      <c r="K78" s="167"/>
      <c r="L78" s="164"/>
      <c r="M78" s="164"/>
      <c r="N78" s="166"/>
      <c r="O78" s="164"/>
      <c r="P78" s="164"/>
      <c r="Q78" s="167"/>
      <c r="R78" s="164"/>
      <c r="S78" s="164"/>
      <c r="U78" s="164"/>
      <c r="V78" s="164"/>
      <c r="W78" s="164"/>
      <c r="X78" s="164"/>
      <c r="Y78" s="164"/>
      <c r="Z78" s="164"/>
      <c r="AA78" s="166"/>
      <c r="AB78" s="164"/>
      <c r="AC78" s="164"/>
      <c r="AD78" s="167"/>
      <c r="AE78" s="164"/>
      <c r="AF78" s="164"/>
      <c r="AG78" s="166"/>
      <c r="AH78" s="164"/>
      <c r="AI78" s="164"/>
      <c r="AJ78" s="167"/>
      <c r="AK78" s="164"/>
      <c r="AL78" s="164"/>
      <c r="AN78" s="164"/>
      <c r="AO78" s="164"/>
      <c r="AP78" s="164"/>
      <c r="AQ78" s="164"/>
      <c r="AR78" s="164"/>
      <c r="AS78" s="166"/>
      <c r="AT78" s="164"/>
      <c r="AU78" s="164"/>
      <c r="AV78" s="167"/>
      <c r="AW78" s="164"/>
      <c r="AX78" s="164"/>
      <c r="AY78" s="166"/>
      <c r="AZ78" s="164"/>
      <c r="BA78" s="164"/>
      <c r="BB78" s="167"/>
      <c r="BC78" s="164"/>
      <c r="BD78" s="164"/>
    </row>
    <row r="79" customFormat="false" ht="15" hidden="false" customHeight="false" outlineLevel="0" collapsed="false">
      <c r="B79" s="163"/>
      <c r="C79" s="163"/>
      <c r="D79" s="163"/>
      <c r="E79" s="163"/>
      <c r="F79" s="163"/>
      <c r="G79" s="163"/>
      <c r="H79" s="163"/>
      <c r="I79" s="163"/>
      <c r="J79" s="163"/>
      <c r="K79" s="163"/>
      <c r="L79" s="163"/>
      <c r="M79" s="163"/>
      <c r="N79" s="163"/>
      <c r="O79" s="163"/>
      <c r="P79" s="163"/>
      <c r="Q79" s="163"/>
      <c r="R79" s="163"/>
      <c r="S79" s="163"/>
      <c r="U79" s="163"/>
      <c r="V79" s="163"/>
      <c r="W79" s="163"/>
      <c r="X79" s="163"/>
      <c r="Y79" s="163"/>
      <c r="Z79" s="163"/>
      <c r="AA79" s="163"/>
      <c r="AB79" s="163"/>
      <c r="AC79" s="163"/>
      <c r="AD79" s="163"/>
      <c r="AE79" s="163"/>
      <c r="AF79" s="163"/>
      <c r="AG79" s="163"/>
      <c r="AH79" s="163"/>
      <c r="AI79" s="163"/>
      <c r="AJ79" s="163"/>
      <c r="AK79" s="163"/>
      <c r="AL79" s="163"/>
      <c r="AN79" s="163"/>
      <c r="AO79" s="163"/>
      <c r="AP79" s="163"/>
      <c r="AQ79" s="163"/>
      <c r="AR79" s="163"/>
      <c r="AS79" s="163"/>
      <c r="AT79" s="163"/>
      <c r="AU79" s="163"/>
      <c r="AV79" s="163"/>
      <c r="AW79" s="163"/>
      <c r="AX79" s="163"/>
      <c r="AY79" s="163"/>
      <c r="AZ79" s="163"/>
      <c r="BA79" s="163"/>
      <c r="BB79" s="163"/>
      <c r="BC79" s="163"/>
      <c r="BD79" s="163"/>
    </row>
    <row r="80" customFormat="false" ht="15.75" hidden="false" customHeight="true" outlineLevel="0" collapsed="false">
      <c r="B80" s="168" t="s">
        <v>61</v>
      </c>
      <c r="C80" s="168"/>
      <c r="D80" s="168"/>
      <c r="E80" s="168"/>
      <c r="F80" s="169"/>
      <c r="G80" s="169"/>
      <c r="H80" s="169"/>
      <c r="I80" s="169"/>
      <c r="J80" s="168" t="s">
        <v>62</v>
      </c>
      <c r="K80" s="168"/>
      <c r="L80" s="169"/>
      <c r="M80" s="169"/>
      <c r="N80" s="169"/>
      <c r="O80" s="168" t="s">
        <v>51</v>
      </c>
      <c r="P80" s="168"/>
      <c r="Q80" s="170"/>
      <c r="R80" s="171"/>
      <c r="S80" s="170"/>
      <c r="U80" s="168" t="s">
        <v>61</v>
      </c>
      <c r="V80" s="168"/>
      <c r="W80" s="168"/>
      <c r="X80" s="168"/>
      <c r="Y80" s="169"/>
      <c r="Z80" s="169"/>
      <c r="AA80" s="169"/>
      <c r="AB80" s="169"/>
      <c r="AC80" s="168" t="s">
        <v>62</v>
      </c>
      <c r="AD80" s="168"/>
      <c r="AE80" s="169"/>
      <c r="AF80" s="169"/>
      <c r="AG80" s="169"/>
      <c r="AH80" s="168" t="s">
        <v>51</v>
      </c>
      <c r="AI80" s="168"/>
      <c r="AJ80" s="170"/>
      <c r="AK80" s="171"/>
      <c r="AL80" s="170"/>
      <c r="AN80" s="168" t="s">
        <v>61</v>
      </c>
      <c r="AO80" s="168"/>
      <c r="AP80" s="168"/>
      <c r="AQ80" s="169"/>
      <c r="AR80" s="169"/>
      <c r="AS80" s="169"/>
      <c r="AT80" s="169"/>
      <c r="AU80" s="168" t="s">
        <v>62</v>
      </c>
      <c r="AV80" s="168"/>
      <c r="AW80" s="169"/>
      <c r="AX80" s="169"/>
      <c r="AY80" s="169"/>
      <c r="AZ80" s="168" t="s">
        <v>51</v>
      </c>
      <c r="BA80" s="168"/>
      <c r="BB80" s="170"/>
      <c r="BC80" s="171"/>
      <c r="BD80" s="170"/>
    </row>
    <row r="81" customFormat="false" ht="15.75" hidden="false" customHeight="false" outlineLevel="0" collapsed="false">
      <c r="B81" s="172"/>
      <c r="C81" s="166"/>
      <c r="D81" s="166"/>
      <c r="E81" s="166"/>
      <c r="F81" s="166"/>
      <c r="G81" s="166"/>
      <c r="H81" s="166"/>
      <c r="I81" s="166"/>
      <c r="J81" s="166"/>
      <c r="K81" s="166"/>
      <c r="L81" s="166"/>
      <c r="M81" s="166"/>
      <c r="N81" s="166"/>
      <c r="O81" s="166"/>
      <c r="P81" s="166"/>
      <c r="U81" s="172"/>
      <c r="V81" s="166"/>
      <c r="W81" s="166"/>
      <c r="X81" s="166"/>
      <c r="Y81" s="166"/>
      <c r="Z81" s="166"/>
      <c r="AA81" s="166"/>
      <c r="AB81" s="166"/>
      <c r="AC81" s="166"/>
      <c r="AD81" s="166"/>
      <c r="AE81" s="166"/>
      <c r="AF81" s="166"/>
      <c r="AG81" s="166"/>
      <c r="AH81" s="166"/>
      <c r="AI81" s="166"/>
      <c r="AN81" s="172"/>
      <c r="AO81" s="166"/>
      <c r="AP81" s="166"/>
      <c r="AQ81" s="166"/>
      <c r="AR81" s="166"/>
      <c r="AS81" s="166"/>
      <c r="AT81" s="166"/>
      <c r="AU81" s="166"/>
      <c r="AV81" s="166"/>
      <c r="AW81" s="166"/>
      <c r="AX81" s="166"/>
      <c r="AY81" s="166"/>
      <c r="AZ81" s="166"/>
      <c r="BA81" s="166"/>
    </row>
    <row r="84" customFormat="false" ht="45" hidden="false" customHeight="true" outlineLevel="0" collapsed="false">
      <c r="A84" s="144" t="s">
        <v>53</v>
      </c>
      <c r="B84" s="144"/>
      <c r="C84" s="144"/>
      <c r="D84" s="144"/>
      <c r="E84" s="144"/>
      <c r="F84" s="144"/>
      <c r="G84" s="144"/>
      <c r="H84" s="144"/>
      <c r="I84" s="144"/>
      <c r="J84" s="144"/>
      <c r="K84" s="144"/>
      <c r="L84" s="144"/>
      <c r="M84" s="144"/>
      <c r="N84" s="144"/>
      <c r="O84" s="144"/>
      <c r="P84" s="144"/>
      <c r="Q84" s="144"/>
      <c r="R84" s="144"/>
      <c r="S84" s="144"/>
      <c r="T84" s="144" t="s">
        <v>53</v>
      </c>
      <c r="U84" s="144"/>
      <c r="V84" s="144"/>
      <c r="W84" s="144"/>
      <c r="X84" s="144"/>
      <c r="Y84" s="144"/>
      <c r="Z84" s="144"/>
      <c r="AA84" s="144"/>
      <c r="AB84" s="144"/>
      <c r="AC84" s="144"/>
      <c r="AD84" s="144"/>
      <c r="AE84" s="144"/>
      <c r="AF84" s="144"/>
      <c r="AG84" s="144"/>
      <c r="AH84" s="144"/>
      <c r="AI84" s="144"/>
      <c r="AJ84" s="144"/>
      <c r="AK84" s="144"/>
      <c r="AL84" s="144"/>
      <c r="AM84" s="144" t="s">
        <v>53</v>
      </c>
      <c r="AN84" s="144"/>
      <c r="AO84" s="144"/>
      <c r="AP84" s="144"/>
      <c r="AQ84" s="144"/>
      <c r="AR84" s="144"/>
      <c r="AS84" s="144"/>
      <c r="AT84" s="144"/>
      <c r="AU84" s="144"/>
      <c r="AV84" s="144"/>
      <c r="AW84" s="144"/>
      <c r="AX84" s="144"/>
      <c r="AY84" s="144"/>
      <c r="AZ84" s="144"/>
      <c r="BA84" s="144"/>
      <c r="BB84" s="144"/>
      <c r="BC84" s="144"/>
      <c r="BD84" s="144"/>
    </row>
    <row r="85" customFormat="false" ht="45" hidden="false" customHeight="true" outlineLevel="0" collapsed="false">
      <c r="A85" s="144"/>
      <c r="B85" s="144"/>
      <c r="C85" s="144"/>
      <c r="D85" s="144"/>
      <c r="E85" s="144"/>
      <c r="F85" s="144"/>
      <c r="G85" s="144"/>
      <c r="H85" s="144"/>
      <c r="I85" s="144"/>
      <c r="J85" s="144"/>
      <c r="K85" s="144"/>
      <c r="L85" s="144"/>
      <c r="M85" s="144"/>
      <c r="N85" s="144"/>
      <c r="O85" s="144"/>
      <c r="P85" s="144"/>
      <c r="Q85" s="144"/>
      <c r="R85" s="144"/>
      <c r="S85" s="144"/>
      <c r="T85" s="144"/>
      <c r="U85" s="144"/>
      <c r="V85" s="144"/>
      <c r="W85" s="144"/>
      <c r="X85" s="144"/>
      <c r="Y85" s="144"/>
      <c r="Z85" s="144"/>
      <c r="AA85" s="144"/>
      <c r="AB85" s="144"/>
      <c r="AC85" s="144"/>
      <c r="AD85" s="144"/>
      <c r="AE85" s="144"/>
      <c r="AF85" s="144"/>
      <c r="AG85" s="144"/>
      <c r="AH85" s="144"/>
      <c r="AI85" s="144"/>
      <c r="AJ85" s="144"/>
      <c r="AK85" s="144"/>
      <c r="AL85" s="144"/>
      <c r="AM85" s="144"/>
      <c r="AN85" s="144"/>
      <c r="AO85" s="144"/>
      <c r="AP85" s="144"/>
      <c r="AQ85" s="144"/>
      <c r="AR85" s="144"/>
      <c r="AS85" s="144"/>
      <c r="AT85" s="144"/>
      <c r="AU85" s="144"/>
      <c r="AV85" s="144"/>
      <c r="AW85" s="144"/>
      <c r="AX85" s="144"/>
      <c r="AY85" s="144"/>
      <c r="AZ85" s="144"/>
      <c r="BA85" s="144"/>
      <c r="BB85" s="144"/>
      <c r="BC85" s="144"/>
      <c r="BD85" s="144"/>
    </row>
    <row r="86" customFormat="false" ht="15" hidden="false" customHeight="false" outlineLevel="0" collapsed="false">
      <c r="A86" s="101" t="s">
        <v>54</v>
      </c>
      <c r="B86" s="101"/>
      <c r="C86" s="145" t="str">
        <f aca="false">'Rozpis hřiště'!C33</f>
        <v>Rok A</v>
      </c>
      <c r="D86" s="145"/>
      <c r="E86" s="145"/>
      <c r="F86" s="146"/>
      <c r="G86" s="147" t="s">
        <v>55</v>
      </c>
      <c r="H86" s="147"/>
      <c r="I86" s="148" t="str">
        <f aca="false">'Rozpis hřiště'!D33</f>
        <v>Rok C</v>
      </c>
      <c r="J86" s="148"/>
      <c r="K86" s="148"/>
      <c r="N86" s="149" t="s">
        <v>56</v>
      </c>
      <c r="O86" s="150" t="str">
        <f aca="false">'Rozpis hřiště'!B33</f>
        <v>4. kolo</v>
      </c>
      <c r="P86" s="151"/>
      <c r="Q86" s="149" t="s">
        <v>57</v>
      </c>
      <c r="R86" s="150" t="str">
        <f aca="false">'Vstupní data'!B19</f>
        <v>A</v>
      </c>
      <c r="T86" s="101" t="s">
        <v>54</v>
      </c>
      <c r="U86" s="101"/>
      <c r="V86" s="145" t="str">
        <f aca="false">'Rozpis hřiště'!M33</f>
        <v>Jil C</v>
      </c>
      <c r="W86" s="145"/>
      <c r="X86" s="145"/>
      <c r="Y86" s="146"/>
      <c r="Z86" s="147" t="s">
        <v>55</v>
      </c>
      <c r="AA86" s="147"/>
      <c r="AB86" s="148" t="str">
        <f aca="false">'Rozpis hřiště'!N33</f>
        <v>Jil D</v>
      </c>
      <c r="AC86" s="148"/>
      <c r="AD86" s="148"/>
      <c r="AG86" s="149" t="s">
        <v>56</v>
      </c>
      <c r="AH86" s="150" t="str">
        <f aca="false">'Rozpis hřiště'!L33</f>
        <v>4. kolo</v>
      </c>
      <c r="AI86" s="151"/>
      <c r="AJ86" s="149" t="s">
        <v>57</v>
      </c>
      <c r="AK86" s="150" t="str">
        <f aca="false">'Vstupní data'!B20</f>
        <v>B</v>
      </c>
      <c r="AM86" s="101" t="s">
        <v>54</v>
      </c>
      <c r="AN86" s="101"/>
      <c r="AO86" s="145" t="str">
        <f aca="false">'Rozpis hřiště'!C82</f>
        <v>Tur A</v>
      </c>
      <c r="AP86" s="145"/>
      <c r="AQ86" s="146"/>
      <c r="AR86" s="147" t="s">
        <v>55</v>
      </c>
      <c r="AS86" s="147"/>
      <c r="AT86" s="148" t="str">
        <f aca="false">'Rozpis hřiště'!D82</f>
        <v>Rok B</v>
      </c>
      <c r="AU86" s="148"/>
      <c r="AV86" s="148"/>
      <c r="AY86" s="149" t="s">
        <v>56</v>
      </c>
      <c r="AZ86" s="150" t="str">
        <f aca="false">'Rozpis hřiště'!B82</f>
        <v>4. kolo</v>
      </c>
      <c r="BA86" s="151"/>
      <c r="BB86" s="149" t="s">
        <v>57</v>
      </c>
      <c r="BC86" s="150" t="str">
        <f aca="false">BC58</f>
        <v>C</v>
      </c>
    </row>
    <row r="87" customFormat="false" ht="15" hidden="false" customHeight="false" outlineLevel="0" collapsed="false">
      <c r="A87" s="100"/>
      <c r="B87" s="100"/>
      <c r="C87" s="42"/>
      <c r="D87" s="42"/>
      <c r="E87" s="42"/>
      <c r="F87" s="146"/>
      <c r="G87" s="152"/>
      <c r="H87" s="152"/>
      <c r="I87" s="101"/>
      <c r="J87" s="101"/>
      <c r="K87" s="101"/>
      <c r="N87" s="153"/>
      <c r="O87" s="154"/>
      <c r="Q87" s="153"/>
      <c r="R87" s="154"/>
      <c r="T87" s="100"/>
      <c r="U87" s="100"/>
      <c r="V87" s="42"/>
      <c r="W87" s="42"/>
      <c r="X87" s="42"/>
      <c r="Y87" s="146"/>
      <c r="Z87" s="152"/>
      <c r="AA87" s="152"/>
      <c r="AB87" s="101"/>
      <c r="AC87" s="101"/>
      <c r="AD87" s="101"/>
      <c r="AG87" s="153"/>
      <c r="AH87" s="154"/>
      <c r="AJ87" s="153"/>
      <c r="AK87" s="154"/>
      <c r="AM87" s="100"/>
      <c r="AN87" s="100"/>
      <c r="AO87" s="42"/>
      <c r="AP87" s="42"/>
      <c r="AQ87" s="146"/>
      <c r="AR87" s="152"/>
      <c r="AS87" s="152"/>
      <c r="AT87" s="101"/>
      <c r="AU87" s="101"/>
      <c r="AV87" s="101"/>
      <c r="AY87" s="153"/>
      <c r="AZ87" s="154"/>
      <c r="BB87" s="153"/>
      <c r="BC87" s="154"/>
    </row>
    <row r="88" customFormat="false" ht="15" hidden="false" customHeight="true" outlineLevel="0" collapsed="false">
      <c r="A88" s="151"/>
      <c r="B88" s="155" t="s">
        <v>58</v>
      </c>
      <c r="C88" s="155"/>
      <c r="D88" s="155"/>
      <c r="E88" s="155"/>
      <c r="F88" s="155"/>
      <c r="G88" s="155"/>
      <c r="H88" s="156"/>
      <c r="I88" s="155" t="s">
        <v>59</v>
      </c>
      <c r="J88" s="155"/>
      <c r="K88" s="155"/>
      <c r="L88" s="155"/>
      <c r="M88" s="155"/>
      <c r="N88" s="151"/>
      <c r="O88" s="155" t="s">
        <v>60</v>
      </c>
      <c r="P88" s="155"/>
      <c r="Q88" s="155"/>
      <c r="R88" s="155"/>
      <c r="S88" s="155"/>
      <c r="T88" s="151"/>
      <c r="U88" s="155" t="s">
        <v>58</v>
      </c>
      <c r="V88" s="155"/>
      <c r="W88" s="155"/>
      <c r="X88" s="155"/>
      <c r="Y88" s="155"/>
      <c r="Z88" s="155"/>
      <c r="AA88" s="156"/>
      <c r="AB88" s="155" t="s">
        <v>59</v>
      </c>
      <c r="AC88" s="155"/>
      <c r="AD88" s="155"/>
      <c r="AE88" s="155"/>
      <c r="AF88" s="155"/>
      <c r="AG88" s="151"/>
      <c r="AH88" s="155" t="s">
        <v>60</v>
      </c>
      <c r="AI88" s="155"/>
      <c r="AJ88" s="155"/>
      <c r="AK88" s="155"/>
      <c r="AL88" s="155"/>
      <c r="AM88" s="151"/>
      <c r="AN88" s="155" t="s">
        <v>58</v>
      </c>
      <c r="AO88" s="155"/>
      <c r="AP88" s="155"/>
      <c r="AQ88" s="155"/>
      <c r="AR88" s="155"/>
      <c r="AS88" s="156"/>
      <c r="AT88" s="155" t="s">
        <v>59</v>
      </c>
      <c r="AU88" s="155"/>
      <c r="AV88" s="155"/>
      <c r="AW88" s="155"/>
      <c r="AX88" s="155"/>
      <c r="AY88" s="151"/>
      <c r="AZ88" s="155" t="s">
        <v>60</v>
      </c>
      <c r="BA88" s="155"/>
      <c r="BB88" s="155"/>
      <c r="BC88" s="155"/>
      <c r="BD88" s="155"/>
    </row>
    <row r="89" customFormat="false" ht="31.5" hidden="false" customHeight="true" outlineLevel="0" collapsed="false">
      <c r="A89" s="157"/>
      <c r="B89" s="158" t="s">
        <v>49</v>
      </c>
      <c r="C89" s="158"/>
      <c r="D89" s="159"/>
      <c r="E89" s="159"/>
      <c r="F89" s="158" t="s">
        <v>49</v>
      </c>
      <c r="G89" s="158"/>
      <c r="H89" s="157"/>
      <c r="I89" s="159" t="s">
        <v>49</v>
      </c>
      <c r="J89" s="159"/>
      <c r="K89" s="159"/>
      <c r="L89" s="159" t="s">
        <v>49</v>
      </c>
      <c r="M89" s="159"/>
      <c r="N89" s="157"/>
      <c r="O89" s="159" t="s">
        <v>49</v>
      </c>
      <c r="P89" s="159"/>
      <c r="Q89" s="159"/>
      <c r="R89" s="159" t="s">
        <v>49</v>
      </c>
      <c r="S89" s="159"/>
      <c r="T89" s="157"/>
      <c r="U89" s="158" t="s">
        <v>49</v>
      </c>
      <c r="V89" s="158"/>
      <c r="W89" s="159"/>
      <c r="X89" s="159"/>
      <c r="Y89" s="158" t="s">
        <v>49</v>
      </c>
      <c r="Z89" s="158"/>
      <c r="AA89" s="157"/>
      <c r="AB89" s="159" t="s">
        <v>49</v>
      </c>
      <c r="AC89" s="159"/>
      <c r="AD89" s="159"/>
      <c r="AE89" s="159" t="s">
        <v>49</v>
      </c>
      <c r="AF89" s="159"/>
      <c r="AG89" s="157"/>
      <c r="AH89" s="159" t="s">
        <v>49</v>
      </c>
      <c r="AI89" s="159"/>
      <c r="AJ89" s="159"/>
      <c r="AK89" s="159" t="s">
        <v>49</v>
      </c>
      <c r="AL89" s="159"/>
      <c r="AM89" s="157"/>
      <c r="AN89" s="158" t="s">
        <v>49</v>
      </c>
      <c r="AO89" s="158"/>
      <c r="AP89" s="159"/>
      <c r="AQ89" s="158" t="s">
        <v>49</v>
      </c>
      <c r="AR89" s="158"/>
      <c r="AS89" s="157"/>
      <c r="AT89" s="159" t="s">
        <v>49</v>
      </c>
      <c r="AU89" s="159"/>
      <c r="AV89" s="159"/>
      <c r="AW89" s="159" t="s">
        <v>49</v>
      </c>
      <c r="AX89" s="159"/>
      <c r="AY89" s="157"/>
      <c r="AZ89" s="159" t="s">
        <v>49</v>
      </c>
      <c r="BA89" s="159"/>
      <c r="BB89" s="159"/>
      <c r="BC89" s="159" t="s">
        <v>49</v>
      </c>
      <c r="BD89" s="159"/>
    </row>
    <row r="90" customFormat="false" ht="15.75" hidden="false" customHeight="false" outlineLevel="0" collapsed="false">
      <c r="B90" s="160"/>
      <c r="C90" s="160"/>
      <c r="D90" s="161"/>
      <c r="E90" s="161"/>
      <c r="F90" s="162"/>
      <c r="G90" s="162"/>
      <c r="I90" s="162"/>
      <c r="J90" s="162"/>
      <c r="K90" s="163"/>
      <c r="L90" s="162"/>
      <c r="M90" s="162"/>
      <c r="O90" s="162"/>
      <c r="P90" s="162"/>
      <c r="Q90" s="163"/>
      <c r="R90" s="162"/>
      <c r="S90" s="162"/>
      <c r="U90" s="160"/>
      <c r="V90" s="160"/>
      <c r="W90" s="161"/>
      <c r="X90" s="161"/>
      <c r="Y90" s="162"/>
      <c r="Z90" s="162"/>
      <c r="AB90" s="162"/>
      <c r="AC90" s="162"/>
      <c r="AD90" s="163"/>
      <c r="AE90" s="162"/>
      <c r="AF90" s="162"/>
      <c r="AH90" s="162"/>
      <c r="AI90" s="162"/>
      <c r="AJ90" s="163"/>
      <c r="AK90" s="162"/>
      <c r="AL90" s="162"/>
      <c r="AN90" s="160"/>
      <c r="AO90" s="160"/>
      <c r="AP90" s="161"/>
      <c r="AQ90" s="162"/>
      <c r="AR90" s="162"/>
      <c r="AT90" s="162"/>
      <c r="AU90" s="162"/>
      <c r="AV90" s="163"/>
      <c r="AW90" s="162"/>
      <c r="AX90" s="162"/>
      <c r="AZ90" s="162"/>
      <c r="BA90" s="162"/>
      <c r="BB90" s="163"/>
      <c r="BC90" s="162"/>
      <c r="BD90" s="162"/>
    </row>
    <row r="91" customFormat="false" ht="15.75" hidden="false" customHeight="false" outlineLevel="0" collapsed="false">
      <c r="B91" s="164" t="n">
        <v>1</v>
      </c>
      <c r="C91" s="164" t="n">
        <v>16</v>
      </c>
      <c r="D91" s="164"/>
      <c r="E91" s="164"/>
      <c r="F91" s="164" t="n">
        <v>1</v>
      </c>
      <c r="G91" s="165" t="n">
        <v>16</v>
      </c>
      <c r="H91" s="166"/>
      <c r="I91" s="164" t="n">
        <v>1</v>
      </c>
      <c r="J91" s="165" t="n">
        <v>16</v>
      </c>
      <c r="K91" s="167"/>
      <c r="L91" s="164" t="n">
        <v>1</v>
      </c>
      <c r="M91" s="165" t="n">
        <v>16</v>
      </c>
      <c r="N91" s="166"/>
      <c r="O91" s="164" t="n">
        <v>1</v>
      </c>
      <c r="P91" s="165" t="n">
        <v>16</v>
      </c>
      <c r="Q91" s="167"/>
      <c r="R91" s="164" t="n">
        <v>1</v>
      </c>
      <c r="S91" s="165" t="n">
        <v>16</v>
      </c>
      <c r="U91" s="164" t="n">
        <v>1</v>
      </c>
      <c r="V91" s="164" t="n">
        <v>16</v>
      </c>
      <c r="W91" s="164"/>
      <c r="X91" s="164"/>
      <c r="Y91" s="164" t="n">
        <v>1</v>
      </c>
      <c r="Z91" s="165" t="n">
        <v>16</v>
      </c>
      <c r="AA91" s="166"/>
      <c r="AB91" s="164" t="n">
        <v>1</v>
      </c>
      <c r="AC91" s="165" t="n">
        <v>16</v>
      </c>
      <c r="AD91" s="167"/>
      <c r="AE91" s="164" t="n">
        <v>1</v>
      </c>
      <c r="AF91" s="165" t="n">
        <v>16</v>
      </c>
      <c r="AG91" s="166"/>
      <c r="AH91" s="164" t="n">
        <v>1</v>
      </c>
      <c r="AI91" s="165" t="n">
        <v>16</v>
      </c>
      <c r="AJ91" s="167"/>
      <c r="AK91" s="164" t="n">
        <v>1</v>
      </c>
      <c r="AL91" s="165" t="n">
        <v>16</v>
      </c>
      <c r="AN91" s="164" t="n">
        <v>1</v>
      </c>
      <c r="AO91" s="164" t="n">
        <v>16</v>
      </c>
      <c r="AP91" s="164"/>
      <c r="AQ91" s="164" t="n">
        <v>1</v>
      </c>
      <c r="AR91" s="165" t="n">
        <v>16</v>
      </c>
      <c r="AS91" s="166"/>
      <c r="AT91" s="164" t="n">
        <v>1</v>
      </c>
      <c r="AU91" s="165" t="n">
        <v>16</v>
      </c>
      <c r="AV91" s="167"/>
      <c r="AW91" s="164" t="n">
        <v>1</v>
      </c>
      <c r="AX91" s="165" t="n">
        <v>16</v>
      </c>
      <c r="AY91" s="166"/>
      <c r="AZ91" s="164" t="n">
        <v>1</v>
      </c>
      <c r="BA91" s="165" t="n">
        <v>16</v>
      </c>
      <c r="BB91" s="167"/>
      <c r="BC91" s="164" t="n">
        <v>1</v>
      </c>
      <c r="BD91" s="165" t="n">
        <v>16</v>
      </c>
    </row>
    <row r="92" customFormat="false" ht="15.75" hidden="false" customHeight="false" outlineLevel="0" collapsed="false">
      <c r="B92" s="164" t="n">
        <v>2</v>
      </c>
      <c r="C92" s="164" t="n">
        <v>17</v>
      </c>
      <c r="D92" s="164"/>
      <c r="E92" s="164"/>
      <c r="F92" s="164" t="n">
        <v>2</v>
      </c>
      <c r="G92" s="164" t="n">
        <v>17</v>
      </c>
      <c r="H92" s="166"/>
      <c r="I92" s="164" t="n">
        <v>2</v>
      </c>
      <c r="J92" s="164" t="n">
        <v>17</v>
      </c>
      <c r="K92" s="167"/>
      <c r="L92" s="164" t="n">
        <v>2</v>
      </c>
      <c r="M92" s="164" t="n">
        <v>17</v>
      </c>
      <c r="N92" s="166"/>
      <c r="O92" s="164" t="n">
        <v>2</v>
      </c>
      <c r="P92" s="164" t="n">
        <v>17</v>
      </c>
      <c r="Q92" s="167"/>
      <c r="R92" s="164" t="n">
        <v>2</v>
      </c>
      <c r="S92" s="164" t="n">
        <v>17</v>
      </c>
      <c r="U92" s="164" t="n">
        <v>2</v>
      </c>
      <c r="V92" s="164" t="n">
        <v>17</v>
      </c>
      <c r="W92" s="164"/>
      <c r="X92" s="164"/>
      <c r="Y92" s="164" t="n">
        <v>2</v>
      </c>
      <c r="Z92" s="164" t="n">
        <v>17</v>
      </c>
      <c r="AA92" s="166"/>
      <c r="AB92" s="164" t="n">
        <v>2</v>
      </c>
      <c r="AC92" s="164" t="n">
        <v>17</v>
      </c>
      <c r="AD92" s="167"/>
      <c r="AE92" s="164" t="n">
        <v>2</v>
      </c>
      <c r="AF92" s="164" t="n">
        <v>17</v>
      </c>
      <c r="AG92" s="166"/>
      <c r="AH92" s="164" t="n">
        <v>2</v>
      </c>
      <c r="AI92" s="164" t="n">
        <v>17</v>
      </c>
      <c r="AJ92" s="167"/>
      <c r="AK92" s="164" t="n">
        <v>2</v>
      </c>
      <c r="AL92" s="164" t="n">
        <v>17</v>
      </c>
      <c r="AN92" s="164" t="n">
        <v>2</v>
      </c>
      <c r="AO92" s="164" t="n">
        <v>17</v>
      </c>
      <c r="AP92" s="164"/>
      <c r="AQ92" s="164" t="n">
        <v>2</v>
      </c>
      <c r="AR92" s="164" t="n">
        <v>17</v>
      </c>
      <c r="AS92" s="166"/>
      <c r="AT92" s="164" t="n">
        <v>2</v>
      </c>
      <c r="AU92" s="164" t="n">
        <v>17</v>
      </c>
      <c r="AV92" s="167"/>
      <c r="AW92" s="164" t="n">
        <v>2</v>
      </c>
      <c r="AX92" s="164" t="n">
        <v>17</v>
      </c>
      <c r="AY92" s="166"/>
      <c r="AZ92" s="164" t="n">
        <v>2</v>
      </c>
      <c r="BA92" s="164" t="n">
        <v>17</v>
      </c>
      <c r="BB92" s="167"/>
      <c r="BC92" s="164" t="n">
        <v>2</v>
      </c>
      <c r="BD92" s="164" t="n">
        <v>17</v>
      </c>
    </row>
    <row r="93" customFormat="false" ht="15.75" hidden="false" customHeight="false" outlineLevel="0" collapsed="false">
      <c r="B93" s="164" t="n">
        <v>3</v>
      </c>
      <c r="C93" s="164" t="n">
        <v>18</v>
      </c>
      <c r="D93" s="164"/>
      <c r="E93" s="164"/>
      <c r="F93" s="164" t="n">
        <v>3</v>
      </c>
      <c r="G93" s="164" t="n">
        <v>18</v>
      </c>
      <c r="H93" s="166"/>
      <c r="I93" s="164" t="n">
        <v>3</v>
      </c>
      <c r="J93" s="164" t="n">
        <v>18</v>
      </c>
      <c r="K93" s="167"/>
      <c r="L93" s="164" t="n">
        <v>3</v>
      </c>
      <c r="M93" s="164" t="n">
        <v>18</v>
      </c>
      <c r="N93" s="166"/>
      <c r="O93" s="164" t="n">
        <v>3</v>
      </c>
      <c r="P93" s="164" t="n">
        <v>18</v>
      </c>
      <c r="Q93" s="167"/>
      <c r="R93" s="164" t="n">
        <v>3</v>
      </c>
      <c r="S93" s="164" t="n">
        <v>18</v>
      </c>
      <c r="U93" s="164" t="n">
        <v>3</v>
      </c>
      <c r="V93" s="164" t="n">
        <v>18</v>
      </c>
      <c r="W93" s="164"/>
      <c r="X93" s="164"/>
      <c r="Y93" s="164" t="n">
        <v>3</v>
      </c>
      <c r="Z93" s="164" t="n">
        <v>18</v>
      </c>
      <c r="AA93" s="166"/>
      <c r="AB93" s="164" t="n">
        <v>3</v>
      </c>
      <c r="AC93" s="164" t="n">
        <v>18</v>
      </c>
      <c r="AD93" s="167"/>
      <c r="AE93" s="164" t="n">
        <v>3</v>
      </c>
      <c r="AF93" s="164" t="n">
        <v>18</v>
      </c>
      <c r="AG93" s="166"/>
      <c r="AH93" s="164" t="n">
        <v>3</v>
      </c>
      <c r="AI93" s="164" t="n">
        <v>18</v>
      </c>
      <c r="AJ93" s="167"/>
      <c r="AK93" s="164" t="n">
        <v>3</v>
      </c>
      <c r="AL93" s="164" t="n">
        <v>18</v>
      </c>
      <c r="AN93" s="164" t="n">
        <v>3</v>
      </c>
      <c r="AO93" s="164" t="n">
        <v>18</v>
      </c>
      <c r="AP93" s="164"/>
      <c r="AQ93" s="164" t="n">
        <v>3</v>
      </c>
      <c r="AR93" s="164" t="n">
        <v>18</v>
      </c>
      <c r="AS93" s="166"/>
      <c r="AT93" s="164" t="n">
        <v>3</v>
      </c>
      <c r="AU93" s="164" t="n">
        <v>18</v>
      </c>
      <c r="AV93" s="167"/>
      <c r="AW93" s="164" t="n">
        <v>3</v>
      </c>
      <c r="AX93" s="164" t="n">
        <v>18</v>
      </c>
      <c r="AY93" s="166"/>
      <c r="AZ93" s="164" t="n">
        <v>3</v>
      </c>
      <c r="BA93" s="164" t="n">
        <v>18</v>
      </c>
      <c r="BB93" s="167"/>
      <c r="BC93" s="164" t="n">
        <v>3</v>
      </c>
      <c r="BD93" s="164" t="n">
        <v>18</v>
      </c>
    </row>
    <row r="94" customFormat="false" ht="15.75" hidden="false" customHeight="false" outlineLevel="0" collapsed="false">
      <c r="B94" s="164" t="n">
        <v>4</v>
      </c>
      <c r="C94" s="164" t="n">
        <v>19</v>
      </c>
      <c r="D94" s="164"/>
      <c r="E94" s="164"/>
      <c r="F94" s="164" t="n">
        <v>4</v>
      </c>
      <c r="G94" s="164" t="n">
        <v>19</v>
      </c>
      <c r="H94" s="166"/>
      <c r="I94" s="164" t="n">
        <v>4</v>
      </c>
      <c r="J94" s="164" t="n">
        <v>19</v>
      </c>
      <c r="K94" s="167"/>
      <c r="L94" s="164" t="n">
        <v>4</v>
      </c>
      <c r="M94" s="164" t="n">
        <v>19</v>
      </c>
      <c r="N94" s="166"/>
      <c r="O94" s="164" t="n">
        <v>4</v>
      </c>
      <c r="P94" s="164" t="n">
        <v>19</v>
      </c>
      <c r="Q94" s="167"/>
      <c r="R94" s="164" t="n">
        <v>4</v>
      </c>
      <c r="S94" s="164" t="n">
        <v>19</v>
      </c>
      <c r="U94" s="164" t="n">
        <v>4</v>
      </c>
      <c r="V94" s="164" t="n">
        <v>19</v>
      </c>
      <c r="W94" s="164"/>
      <c r="X94" s="164"/>
      <c r="Y94" s="164" t="n">
        <v>4</v>
      </c>
      <c r="Z94" s="164" t="n">
        <v>19</v>
      </c>
      <c r="AA94" s="166"/>
      <c r="AB94" s="164" t="n">
        <v>4</v>
      </c>
      <c r="AC94" s="164" t="n">
        <v>19</v>
      </c>
      <c r="AD94" s="167"/>
      <c r="AE94" s="164" t="n">
        <v>4</v>
      </c>
      <c r="AF94" s="164" t="n">
        <v>19</v>
      </c>
      <c r="AG94" s="166"/>
      <c r="AH94" s="164" t="n">
        <v>4</v>
      </c>
      <c r="AI94" s="164" t="n">
        <v>19</v>
      </c>
      <c r="AJ94" s="167"/>
      <c r="AK94" s="164" t="n">
        <v>4</v>
      </c>
      <c r="AL94" s="164" t="n">
        <v>19</v>
      </c>
      <c r="AN94" s="164" t="n">
        <v>4</v>
      </c>
      <c r="AO94" s="164" t="n">
        <v>19</v>
      </c>
      <c r="AP94" s="164"/>
      <c r="AQ94" s="164" t="n">
        <v>4</v>
      </c>
      <c r="AR94" s="164" t="n">
        <v>19</v>
      </c>
      <c r="AS94" s="166"/>
      <c r="AT94" s="164" t="n">
        <v>4</v>
      </c>
      <c r="AU94" s="164" t="n">
        <v>19</v>
      </c>
      <c r="AV94" s="167"/>
      <c r="AW94" s="164" t="n">
        <v>4</v>
      </c>
      <c r="AX94" s="164" t="n">
        <v>19</v>
      </c>
      <c r="AY94" s="166"/>
      <c r="AZ94" s="164" t="n">
        <v>4</v>
      </c>
      <c r="BA94" s="164" t="n">
        <v>19</v>
      </c>
      <c r="BB94" s="167"/>
      <c r="BC94" s="164" t="n">
        <v>4</v>
      </c>
      <c r="BD94" s="164" t="n">
        <v>19</v>
      </c>
    </row>
    <row r="95" customFormat="false" ht="15.75" hidden="false" customHeight="false" outlineLevel="0" collapsed="false">
      <c r="B95" s="164" t="n">
        <v>5</v>
      </c>
      <c r="C95" s="164" t="n">
        <v>20</v>
      </c>
      <c r="D95" s="164"/>
      <c r="E95" s="164"/>
      <c r="F95" s="164" t="n">
        <v>5</v>
      </c>
      <c r="G95" s="164" t="n">
        <v>20</v>
      </c>
      <c r="H95" s="166"/>
      <c r="I95" s="164" t="n">
        <v>5</v>
      </c>
      <c r="J95" s="164" t="n">
        <v>20</v>
      </c>
      <c r="K95" s="167"/>
      <c r="L95" s="164" t="n">
        <v>5</v>
      </c>
      <c r="M95" s="164" t="n">
        <v>20</v>
      </c>
      <c r="N95" s="166"/>
      <c r="O95" s="164" t="n">
        <v>5</v>
      </c>
      <c r="P95" s="164" t="n">
        <v>20</v>
      </c>
      <c r="Q95" s="167"/>
      <c r="R95" s="164" t="n">
        <v>5</v>
      </c>
      <c r="S95" s="164" t="n">
        <v>20</v>
      </c>
      <c r="U95" s="164" t="n">
        <v>5</v>
      </c>
      <c r="V95" s="164" t="n">
        <v>20</v>
      </c>
      <c r="W95" s="164"/>
      <c r="X95" s="164"/>
      <c r="Y95" s="164" t="n">
        <v>5</v>
      </c>
      <c r="Z95" s="164" t="n">
        <v>20</v>
      </c>
      <c r="AA95" s="166"/>
      <c r="AB95" s="164" t="n">
        <v>5</v>
      </c>
      <c r="AC95" s="164" t="n">
        <v>20</v>
      </c>
      <c r="AD95" s="167"/>
      <c r="AE95" s="164" t="n">
        <v>5</v>
      </c>
      <c r="AF95" s="164" t="n">
        <v>20</v>
      </c>
      <c r="AG95" s="166"/>
      <c r="AH95" s="164" t="n">
        <v>5</v>
      </c>
      <c r="AI95" s="164" t="n">
        <v>20</v>
      </c>
      <c r="AJ95" s="167"/>
      <c r="AK95" s="164" t="n">
        <v>5</v>
      </c>
      <c r="AL95" s="164" t="n">
        <v>20</v>
      </c>
      <c r="AN95" s="164" t="n">
        <v>5</v>
      </c>
      <c r="AO95" s="164" t="n">
        <v>20</v>
      </c>
      <c r="AP95" s="164"/>
      <c r="AQ95" s="164" t="n">
        <v>5</v>
      </c>
      <c r="AR95" s="164" t="n">
        <v>20</v>
      </c>
      <c r="AS95" s="166"/>
      <c r="AT95" s="164" t="n">
        <v>5</v>
      </c>
      <c r="AU95" s="164" t="n">
        <v>20</v>
      </c>
      <c r="AV95" s="167"/>
      <c r="AW95" s="164" t="n">
        <v>5</v>
      </c>
      <c r="AX95" s="164" t="n">
        <v>20</v>
      </c>
      <c r="AY95" s="166"/>
      <c r="AZ95" s="164" t="n">
        <v>5</v>
      </c>
      <c r="BA95" s="164" t="n">
        <v>20</v>
      </c>
      <c r="BB95" s="167"/>
      <c r="BC95" s="164" t="n">
        <v>5</v>
      </c>
      <c r="BD95" s="164" t="n">
        <v>20</v>
      </c>
    </row>
    <row r="96" customFormat="false" ht="15.75" hidden="false" customHeight="false" outlineLevel="0" collapsed="false">
      <c r="B96" s="164" t="n">
        <v>6</v>
      </c>
      <c r="C96" s="164" t="n">
        <v>21</v>
      </c>
      <c r="D96" s="164"/>
      <c r="E96" s="164"/>
      <c r="F96" s="164" t="n">
        <v>6</v>
      </c>
      <c r="G96" s="164" t="n">
        <v>21</v>
      </c>
      <c r="H96" s="166"/>
      <c r="I96" s="164" t="n">
        <v>6</v>
      </c>
      <c r="J96" s="164" t="n">
        <v>21</v>
      </c>
      <c r="K96" s="167"/>
      <c r="L96" s="164" t="n">
        <v>6</v>
      </c>
      <c r="M96" s="164" t="n">
        <v>21</v>
      </c>
      <c r="N96" s="166"/>
      <c r="O96" s="164" t="n">
        <v>6</v>
      </c>
      <c r="P96" s="164" t="n">
        <v>21</v>
      </c>
      <c r="Q96" s="167"/>
      <c r="R96" s="164" t="n">
        <v>6</v>
      </c>
      <c r="S96" s="164" t="n">
        <v>21</v>
      </c>
      <c r="U96" s="164" t="n">
        <v>6</v>
      </c>
      <c r="V96" s="164" t="n">
        <v>21</v>
      </c>
      <c r="W96" s="164"/>
      <c r="X96" s="164"/>
      <c r="Y96" s="164" t="n">
        <v>6</v>
      </c>
      <c r="Z96" s="164" t="n">
        <v>21</v>
      </c>
      <c r="AA96" s="166"/>
      <c r="AB96" s="164" t="n">
        <v>6</v>
      </c>
      <c r="AC96" s="164" t="n">
        <v>21</v>
      </c>
      <c r="AD96" s="167"/>
      <c r="AE96" s="164" t="n">
        <v>6</v>
      </c>
      <c r="AF96" s="164" t="n">
        <v>21</v>
      </c>
      <c r="AG96" s="166"/>
      <c r="AH96" s="164" t="n">
        <v>6</v>
      </c>
      <c r="AI96" s="164" t="n">
        <v>21</v>
      </c>
      <c r="AJ96" s="167"/>
      <c r="AK96" s="164" t="n">
        <v>6</v>
      </c>
      <c r="AL96" s="164" t="n">
        <v>21</v>
      </c>
      <c r="AN96" s="164" t="n">
        <v>6</v>
      </c>
      <c r="AO96" s="164" t="n">
        <v>21</v>
      </c>
      <c r="AP96" s="164"/>
      <c r="AQ96" s="164" t="n">
        <v>6</v>
      </c>
      <c r="AR96" s="164" t="n">
        <v>21</v>
      </c>
      <c r="AS96" s="166"/>
      <c r="AT96" s="164" t="n">
        <v>6</v>
      </c>
      <c r="AU96" s="164" t="n">
        <v>21</v>
      </c>
      <c r="AV96" s="167"/>
      <c r="AW96" s="164" t="n">
        <v>6</v>
      </c>
      <c r="AX96" s="164" t="n">
        <v>21</v>
      </c>
      <c r="AY96" s="166"/>
      <c r="AZ96" s="164" t="n">
        <v>6</v>
      </c>
      <c r="BA96" s="164" t="n">
        <v>21</v>
      </c>
      <c r="BB96" s="167"/>
      <c r="BC96" s="164" t="n">
        <v>6</v>
      </c>
      <c r="BD96" s="164" t="n">
        <v>21</v>
      </c>
    </row>
    <row r="97" customFormat="false" ht="15.75" hidden="false" customHeight="false" outlineLevel="0" collapsed="false">
      <c r="B97" s="164" t="n">
        <v>7</v>
      </c>
      <c r="C97" s="164" t="n">
        <v>22</v>
      </c>
      <c r="D97" s="164"/>
      <c r="E97" s="164"/>
      <c r="F97" s="164" t="n">
        <v>7</v>
      </c>
      <c r="G97" s="164" t="n">
        <v>22</v>
      </c>
      <c r="H97" s="166"/>
      <c r="I97" s="164" t="n">
        <v>7</v>
      </c>
      <c r="J97" s="164" t="n">
        <v>22</v>
      </c>
      <c r="K97" s="167"/>
      <c r="L97" s="164" t="n">
        <v>7</v>
      </c>
      <c r="M97" s="164" t="n">
        <v>22</v>
      </c>
      <c r="N97" s="166"/>
      <c r="O97" s="164" t="n">
        <v>7</v>
      </c>
      <c r="P97" s="164" t="n">
        <v>22</v>
      </c>
      <c r="Q97" s="167"/>
      <c r="R97" s="164" t="n">
        <v>7</v>
      </c>
      <c r="S97" s="164" t="n">
        <v>22</v>
      </c>
      <c r="U97" s="164" t="n">
        <v>7</v>
      </c>
      <c r="V97" s="164" t="n">
        <v>22</v>
      </c>
      <c r="W97" s="164"/>
      <c r="X97" s="164"/>
      <c r="Y97" s="164" t="n">
        <v>7</v>
      </c>
      <c r="Z97" s="164" t="n">
        <v>22</v>
      </c>
      <c r="AA97" s="166"/>
      <c r="AB97" s="164" t="n">
        <v>7</v>
      </c>
      <c r="AC97" s="164" t="n">
        <v>22</v>
      </c>
      <c r="AD97" s="167"/>
      <c r="AE97" s="164" t="n">
        <v>7</v>
      </c>
      <c r="AF97" s="164" t="n">
        <v>22</v>
      </c>
      <c r="AG97" s="166"/>
      <c r="AH97" s="164" t="n">
        <v>7</v>
      </c>
      <c r="AI97" s="164" t="n">
        <v>22</v>
      </c>
      <c r="AJ97" s="167"/>
      <c r="AK97" s="164" t="n">
        <v>7</v>
      </c>
      <c r="AL97" s="164" t="n">
        <v>22</v>
      </c>
      <c r="AN97" s="164" t="n">
        <v>7</v>
      </c>
      <c r="AO97" s="164" t="n">
        <v>22</v>
      </c>
      <c r="AP97" s="164"/>
      <c r="AQ97" s="164" t="n">
        <v>7</v>
      </c>
      <c r="AR97" s="164" t="n">
        <v>22</v>
      </c>
      <c r="AS97" s="166"/>
      <c r="AT97" s="164" t="n">
        <v>7</v>
      </c>
      <c r="AU97" s="164" t="n">
        <v>22</v>
      </c>
      <c r="AV97" s="167"/>
      <c r="AW97" s="164" t="n">
        <v>7</v>
      </c>
      <c r="AX97" s="164" t="n">
        <v>22</v>
      </c>
      <c r="AY97" s="166"/>
      <c r="AZ97" s="164" t="n">
        <v>7</v>
      </c>
      <c r="BA97" s="164" t="n">
        <v>22</v>
      </c>
      <c r="BB97" s="167"/>
      <c r="BC97" s="164" t="n">
        <v>7</v>
      </c>
      <c r="BD97" s="164" t="n">
        <v>22</v>
      </c>
    </row>
    <row r="98" customFormat="false" ht="15.75" hidden="false" customHeight="false" outlineLevel="0" collapsed="false">
      <c r="B98" s="164" t="n">
        <v>8</v>
      </c>
      <c r="C98" s="164" t="n">
        <v>23</v>
      </c>
      <c r="D98" s="164"/>
      <c r="E98" s="164"/>
      <c r="F98" s="164" t="n">
        <v>8</v>
      </c>
      <c r="G98" s="164" t="n">
        <v>23</v>
      </c>
      <c r="H98" s="166"/>
      <c r="I98" s="164" t="n">
        <v>8</v>
      </c>
      <c r="J98" s="164" t="n">
        <v>23</v>
      </c>
      <c r="K98" s="167"/>
      <c r="L98" s="164" t="n">
        <v>8</v>
      </c>
      <c r="M98" s="164" t="n">
        <v>23</v>
      </c>
      <c r="N98" s="166"/>
      <c r="O98" s="164" t="n">
        <v>8</v>
      </c>
      <c r="P98" s="164" t="n">
        <v>23</v>
      </c>
      <c r="Q98" s="167"/>
      <c r="R98" s="164" t="n">
        <v>8</v>
      </c>
      <c r="S98" s="164" t="n">
        <v>23</v>
      </c>
      <c r="U98" s="164" t="n">
        <v>8</v>
      </c>
      <c r="V98" s="164" t="n">
        <v>23</v>
      </c>
      <c r="W98" s="164"/>
      <c r="X98" s="164"/>
      <c r="Y98" s="164" t="n">
        <v>8</v>
      </c>
      <c r="Z98" s="164" t="n">
        <v>23</v>
      </c>
      <c r="AA98" s="166"/>
      <c r="AB98" s="164" t="n">
        <v>8</v>
      </c>
      <c r="AC98" s="164" t="n">
        <v>23</v>
      </c>
      <c r="AD98" s="167"/>
      <c r="AE98" s="164" t="n">
        <v>8</v>
      </c>
      <c r="AF98" s="164" t="n">
        <v>23</v>
      </c>
      <c r="AG98" s="166"/>
      <c r="AH98" s="164" t="n">
        <v>8</v>
      </c>
      <c r="AI98" s="164" t="n">
        <v>23</v>
      </c>
      <c r="AJ98" s="167"/>
      <c r="AK98" s="164" t="n">
        <v>8</v>
      </c>
      <c r="AL98" s="164" t="n">
        <v>23</v>
      </c>
      <c r="AN98" s="164" t="n">
        <v>8</v>
      </c>
      <c r="AO98" s="164" t="n">
        <v>23</v>
      </c>
      <c r="AP98" s="164"/>
      <c r="AQ98" s="164" t="n">
        <v>8</v>
      </c>
      <c r="AR98" s="164" t="n">
        <v>23</v>
      </c>
      <c r="AS98" s="166"/>
      <c r="AT98" s="164" t="n">
        <v>8</v>
      </c>
      <c r="AU98" s="164" t="n">
        <v>23</v>
      </c>
      <c r="AV98" s="167"/>
      <c r="AW98" s="164" t="n">
        <v>8</v>
      </c>
      <c r="AX98" s="164" t="n">
        <v>23</v>
      </c>
      <c r="AY98" s="166"/>
      <c r="AZ98" s="164" t="n">
        <v>8</v>
      </c>
      <c r="BA98" s="164" t="n">
        <v>23</v>
      </c>
      <c r="BB98" s="167"/>
      <c r="BC98" s="164" t="n">
        <v>8</v>
      </c>
      <c r="BD98" s="164" t="n">
        <v>23</v>
      </c>
    </row>
    <row r="99" customFormat="false" ht="15.75" hidden="false" customHeight="false" outlineLevel="0" collapsed="false">
      <c r="B99" s="164" t="n">
        <v>9</v>
      </c>
      <c r="C99" s="164" t="n">
        <v>24</v>
      </c>
      <c r="D99" s="164"/>
      <c r="E99" s="164"/>
      <c r="F99" s="164" t="n">
        <v>9</v>
      </c>
      <c r="G99" s="164" t="n">
        <v>24</v>
      </c>
      <c r="H99" s="166"/>
      <c r="I99" s="164" t="n">
        <v>9</v>
      </c>
      <c r="J99" s="164" t="n">
        <v>24</v>
      </c>
      <c r="K99" s="167"/>
      <c r="L99" s="164" t="n">
        <v>9</v>
      </c>
      <c r="M99" s="164" t="n">
        <v>24</v>
      </c>
      <c r="N99" s="166"/>
      <c r="O99" s="164" t="n">
        <v>9</v>
      </c>
      <c r="P99" s="164" t="n">
        <v>24</v>
      </c>
      <c r="Q99" s="167"/>
      <c r="R99" s="164" t="n">
        <v>9</v>
      </c>
      <c r="S99" s="164" t="n">
        <v>24</v>
      </c>
      <c r="U99" s="164" t="n">
        <v>9</v>
      </c>
      <c r="V99" s="164" t="n">
        <v>24</v>
      </c>
      <c r="W99" s="164"/>
      <c r="X99" s="164"/>
      <c r="Y99" s="164" t="n">
        <v>9</v>
      </c>
      <c r="Z99" s="164" t="n">
        <v>24</v>
      </c>
      <c r="AA99" s="166"/>
      <c r="AB99" s="164" t="n">
        <v>9</v>
      </c>
      <c r="AC99" s="164" t="n">
        <v>24</v>
      </c>
      <c r="AD99" s="167"/>
      <c r="AE99" s="164" t="n">
        <v>9</v>
      </c>
      <c r="AF99" s="164" t="n">
        <v>24</v>
      </c>
      <c r="AG99" s="166"/>
      <c r="AH99" s="164" t="n">
        <v>9</v>
      </c>
      <c r="AI99" s="164" t="n">
        <v>24</v>
      </c>
      <c r="AJ99" s="167"/>
      <c r="AK99" s="164" t="n">
        <v>9</v>
      </c>
      <c r="AL99" s="164" t="n">
        <v>24</v>
      </c>
      <c r="AN99" s="164" t="n">
        <v>9</v>
      </c>
      <c r="AO99" s="164" t="n">
        <v>24</v>
      </c>
      <c r="AP99" s="164"/>
      <c r="AQ99" s="164" t="n">
        <v>9</v>
      </c>
      <c r="AR99" s="164" t="n">
        <v>24</v>
      </c>
      <c r="AS99" s="166"/>
      <c r="AT99" s="164" t="n">
        <v>9</v>
      </c>
      <c r="AU99" s="164" t="n">
        <v>24</v>
      </c>
      <c r="AV99" s="167"/>
      <c r="AW99" s="164" t="n">
        <v>9</v>
      </c>
      <c r="AX99" s="164" t="n">
        <v>24</v>
      </c>
      <c r="AY99" s="166"/>
      <c r="AZ99" s="164" t="n">
        <v>9</v>
      </c>
      <c r="BA99" s="164" t="n">
        <v>24</v>
      </c>
      <c r="BB99" s="167"/>
      <c r="BC99" s="164" t="n">
        <v>9</v>
      </c>
      <c r="BD99" s="164" t="n">
        <v>24</v>
      </c>
    </row>
    <row r="100" customFormat="false" ht="15.75" hidden="false" customHeight="false" outlineLevel="0" collapsed="false">
      <c r="B100" s="164" t="n">
        <v>10</v>
      </c>
      <c r="C100" s="164" t="n">
        <v>25</v>
      </c>
      <c r="D100" s="164"/>
      <c r="E100" s="164"/>
      <c r="F100" s="164" t="n">
        <v>10</v>
      </c>
      <c r="G100" s="164" t="n">
        <v>25</v>
      </c>
      <c r="H100" s="166"/>
      <c r="I100" s="164" t="n">
        <v>10</v>
      </c>
      <c r="J100" s="164" t="n">
        <v>25</v>
      </c>
      <c r="K100" s="167"/>
      <c r="L100" s="164" t="n">
        <v>10</v>
      </c>
      <c r="M100" s="164" t="n">
        <v>25</v>
      </c>
      <c r="N100" s="166"/>
      <c r="O100" s="164" t="n">
        <v>10</v>
      </c>
      <c r="P100" s="164" t="n">
        <v>25</v>
      </c>
      <c r="Q100" s="167"/>
      <c r="R100" s="164" t="n">
        <v>10</v>
      </c>
      <c r="S100" s="164" t="n">
        <v>25</v>
      </c>
      <c r="U100" s="164" t="n">
        <v>10</v>
      </c>
      <c r="V100" s="164" t="n">
        <v>25</v>
      </c>
      <c r="W100" s="164"/>
      <c r="X100" s="164"/>
      <c r="Y100" s="164" t="n">
        <v>10</v>
      </c>
      <c r="Z100" s="164" t="n">
        <v>25</v>
      </c>
      <c r="AA100" s="166"/>
      <c r="AB100" s="164" t="n">
        <v>10</v>
      </c>
      <c r="AC100" s="164" t="n">
        <v>25</v>
      </c>
      <c r="AD100" s="167"/>
      <c r="AE100" s="164" t="n">
        <v>10</v>
      </c>
      <c r="AF100" s="164" t="n">
        <v>25</v>
      </c>
      <c r="AG100" s="166"/>
      <c r="AH100" s="164" t="n">
        <v>10</v>
      </c>
      <c r="AI100" s="164" t="n">
        <v>25</v>
      </c>
      <c r="AJ100" s="167"/>
      <c r="AK100" s="164" t="n">
        <v>10</v>
      </c>
      <c r="AL100" s="164" t="n">
        <v>25</v>
      </c>
      <c r="AN100" s="164" t="n">
        <v>10</v>
      </c>
      <c r="AO100" s="164" t="n">
        <v>25</v>
      </c>
      <c r="AP100" s="164"/>
      <c r="AQ100" s="164" t="n">
        <v>10</v>
      </c>
      <c r="AR100" s="164" t="n">
        <v>25</v>
      </c>
      <c r="AS100" s="166"/>
      <c r="AT100" s="164" t="n">
        <v>10</v>
      </c>
      <c r="AU100" s="164" t="n">
        <v>25</v>
      </c>
      <c r="AV100" s="167"/>
      <c r="AW100" s="164" t="n">
        <v>10</v>
      </c>
      <c r="AX100" s="164" t="n">
        <v>25</v>
      </c>
      <c r="AY100" s="166"/>
      <c r="AZ100" s="164" t="n">
        <v>10</v>
      </c>
      <c r="BA100" s="164" t="n">
        <v>25</v>
      </c>
      <c r="BB100" s="167"/>
      <c r="BC100" s="164" t="n">
        <v>10</v>
      </c>
      <c r="BD100" s="164" t="n">
        <v>25</v>
      </c>
    </row>
    <row r="101" customFormat="false" ht="15.75" hidden="false" customHeight="false" outlineLevel="0" collapsed="false">
      <c r="B101" s="164" t="n">
        <v>11</v>
      </c>
      <c r="C101" s="164" t="n">
        <v>26</v>
      </c>
      <c r="D101" s="164"/>
      <c r="E101" s="164"/>
      <c r="F101" s="164" t="n">
        <v>11</v>
      </c>
      <c r="G101" s="164" t="n">
        <v>26</v>
      </c>
      <c r="H101" s="166"/>
      <c r="I101" s="164" t="n">
        <v>11</v>
      </c>
      <c r="J101" s="164" t="n">
        <v>26</v>
      </c>
      <c r="K101" s="167"/>
      <c r="L101" s="164" t="n">
        <v>11</v>
      </c>
      <c r="M101" s="164" t="n">
        <v>26</v>
      </c>
      <c r="N101" s="166"/>
      <c r="O101" s="164" t="n">
        <v>11</v>
      </c>
      <c r="P101" s="164" t="n">
        <v>26</v>
      </c>
      <c r="Q101" s="167"/>
      <c r="R101" s="164" t="n">
        <v>11</v>
      </c>
      <c r="S101" s="164" t="n">
        <v>26</v>
      </c>
      <c r="U101" s="164" t="n">
        <v>11</v>
      </c>
      <c r="V101" s="164" t="n">
        <v>26</v>
      </c>
      <c r="W101" s="164"/>
      <c r="X101" s="164"/>
      <c r="Y101" s="164" t="n">
        <v>11</v>
      </c>
      <c r="Z101" s="164" t="n">
        <v>26</v>
      </c>
      <c r="AA101" s="166"/>
      <c r="AB101" s="164" t="n">
        <v>11</v>
      </c>
      <c r="AC101" s="164" t="n">
        <v>26</v>
      </c>
      <c r="AD101" s="167"/>
      <c r="AE101" s="164" t="n">
        <v>11</v>
      </c>
      <c r="AF101" s="164" t="n">
        <v>26</v>
      </c>
      <c r="AG101" s="166"/>
      <c r="AH101" s="164" t="n">
        <v>11</v>
      </c>
      <c r="AI101" s="164" t="n">
        <v>26</v>
      </c>
      <c r="AJ101" s="167"/>
      <c r="AK101" s="164" t="n">
        <v>11</v>
      </c>
      <c r="AL101" s="164" t="n">
        <v>26</v>
      </c>
      <c r="AN101" s="164" t="n">
        <v>11</v>
      </c>
      <c r="AO101" s="164" t="n">
        <v>26</v>
      </c>
      <c r="AP101" s="164"/>
      <c r="AQ101" s="164" t="n">
        <v>11</v>
      </c>
      <c r="AR101" s="164" t="n">
        <v>26</v>
      </c>
      <c r="AS101" s="166"/>
      <c r="AT101" s="164" t="n">
        <v>11</v>
      </c>
      <c r="AU101" s="164" t="n">
        <v>26</v>
      </c>
      <c r="AV101" s="167"/>
      <c r="AW101" s="164" t="n">
        <v>11</v>
      </c>
      <c r="AX101" s="164" t="n">
        <v>26</v>
      </c>
      <c r="AY101" s="166"/>
      <c r="AZ101" s="164" t="n">
        <v>11</v>
      </c>
      <c r="BA101" s="164" t="n">
        <v>26</v>
      </c>
      <c r="BB101" s="167"/>
      <c r="BC101" s="164" t="n">
        <v>11</v>
      </c>
      <c r="BD101" s="164" t="n">
        <v>26</v>
      </c>
    </row>
    <row r="102" customFormat="false" ht="15.75" hidden="false" customHeight="false" outlineLevel="0" collapsed="false">
      <c r="B102" s="164" t="n">
        <v>12</v>
      </c>
      <c r="C102" s="164" t="n">
        <v>27</v>
      </c>
      <c r="D102" s="164"/>
      <c r="E102" s="164"/>
      <c r="F102" s="164" t="n">
        <v>12</v>
      </c>
      <c r="G102" s="164" t="n">
        <v>27</v>
      </c>
      <c r="H102" s="166"/>
      <c r="I102" s="164" t="n">
        <v>12</v>
      </c>
      <c r="J102" s="164" t="n">
        <v>27</v>
      </c>
      <c r="K102" s="167"/>
      <c r="L102" s="164" t="n">
        <v>12</v>
      </c>
      <c r="M102" s="164" t="n">
        <v>27</v>
      </c>
      <c r="N102" s="166"/>
      <c r="O102" s="164" t="n">
        <v>12</v>
      </c>
      <c r="P102" s="164" t="n">
        <v>27</v>
      </c>
      <c r="Q102" s="167"/>
      <c r="R102" s="164" t="n">
        <v>12</v>
      </c>
      <c r="S102" s="164" t="n">
        <v>27</v>
      </c>
      <c r="U102" s="164" t="n">
        <v>12</v>
      </c>
      <c r="V102" s="164" t="n">
        <v>27</v>
      </c>
      <c r="W102" s="164"/>
      <c r="X102" s="164"/>
      <c r="Y102" s="164" t="n">
        <v>12</v>
      </c>
      <c r="Z102" s="164" t="n">
        <v>27</v>
      </c>
      <c r="AA102" s="166"/>
      <c r="AB102" s="164" t="n">
        <v>12</v>
      </c>
      <c r="AC102" s="164" t="n">
        <v>27</v>
      </c>
      <c r="AD102" s="167"/>
      <c r="AE102" s="164" t="n">
        <v>12</v>
      </c>
      <c r="AF102" s="164" t="n">
        <v>27</v>
      </c>
      <c r="AG102" s="166"/>
      <c r="AH102" s="164" t="n">
        <v>12</v>
      </c>
      <c r="AI102" s="164" t="n">
        <v>27</v>
      </c>
      <c r="AJ102" s="167"/>
      <c r="AK102" s="164" t="n">
        <v>12</v>
      </c>
      <c r="AL102" s="164" t="n">
        <v>27</v>
      </c>
      <c r="AN102" s="164" t="n">
        <v>12</v>
      </c>
      <c r="AO102" s="164" t="n">
        <v>27</v>
      </c>
      <c r="AP102" s="164"/>
      <c r="AQ102" s="164" t="n">
        <v>12</v>
      </c>
      <c r="AR102" s="164" t="n">
        <v>27</v>
      </c>
      <c r="AS102" s="166"/>
      <c r="AT102" s="164" t="n">
        <v>12</v>
      </c>
      <c r="AU102" s="164" t="n">
        <v>27</v>
      </c>
      <c r="AV102" s="167"/>
      <c r="AW102" s="164" t="n">
        <v>12</v>
      </c>
      <c r="AX102" s="164" t="n">
        <v>27</v>
      </c>
      <c r="AY102" s="166"/>
      <c r="AZ102" s="164" t="n">
        <v>12</v>
      </c>
      <c r="BA102" s="164" t="n">
        <v>27</v>
      </c>
      <c r="BB102" s="167"/>
      <c r="BC102" s="164" t="n">
        <v>12</v>
      </c>
      <c r="BD102" s="164" t="n">
        <v>27</v>
      </c>
    </row>
    <row r="103" customFormat="false" ht="15.75" hidden="false" customHeight="false" outlineLevel="0" collapsed="false">
      <c r="B103" s="164" t="n">
        <v>13</v>
      </c>
      <c r="C103" s="164" t="n">
        <v>28</v>
      </c>
      <c r="D103" s="164"/>
      <c r="E103" s="164"/>
      <c r="F103" s="164" t="n">
        <v>13</v>
      </c>
      <c r="G103" s="164" t="n">
        <v>28</v>
      </c>
      <c r="H103" s="166"/>
      <c r="I103" s="164" t="n">
        <v>13</v>
      </c>
      <c r="J103" s="164" t="n">
        <v>28</v>
      </c>
      <c r="K103" s="167"/>
      <c r="L103" s="164" t="n">
        <v>13</v>
      </c>
      <c r="M103" s="164" t="n">
        <v>28</v>
      </c>
      <c r="N103" s="166"/>
      <c r="O103" s="164" t="n">
        <v>13</v>
      </c>
      <c r="P103" s="164" t="n">
        <v>28</v>
      </c>
      <c r="Q103" s="167"/>
      <c r="R103" s="164" t="n">
        <v>13</v>
      </c>
      <c r="S103" s="164" t="n">
        <v>28</v>
      </c>
      <c r="U103" s="164" t="n">
        <v>13</v>
      </c>
      <c r="V103" s="164" t="n">
        <v>28</v>
      </c>
      <c r="W103" s="164"/>
      <c r="X103" s="164"/>
      <c r="Y103" s="164" t="n">
        <v>13</v>
      </c>
      <c r="Z103" s="164" t="n">
        <v>28</v>
      </c>
      <c r="AA103" s="166"/>
      <c r="AB103" s="164" t="n">
        <v>13</v>
      </c>
      <c r="AC103" s="164" t="n">
        <v>28</v>
      </c>
      <c r="AD103" s="167"/>
      <c r="AE103" s="164" t="n">
        <v>13</v>
      </c>
      <c r="AF103" s="164" t="n">
        <v>28</v>
      </c>
      <c r="AG103" s="166"/>
      <c r="AH103" s="164" t="n">
        <v>13</v>
      </c>
      <c r="AI103" s="164" t="n">
        <v>28</v>
      </c>
      <c r="AJ103" s="167"/>
      <c r="AK103" s="164" t="n">
        <v>13</v>
      </c>
      <c r="AL103" s="164" t="n">
        <v>28</v>
      </c>
      <c r="AN103" s="164" t="n">
        <v>13</v>
      </c>
      <c r="AO103" s="164" t="n">
        <v>28</v>
      </c>
      <c r="AP103" s="164"/>
      <c r="AQ103" s="164" t="n">
        <v>13</v>
      </c>
      <c r="AR103" s="164" t="n">
        <v>28</v>
      </c>
      <c r="AS103" s="166"/>
      <c r="AT103" s="164" t="n">
        <v>13</v>
      </c>
      <c r="AU103" s="164" t="n">
        <v>28</v>
      </c>
      <c r="AV103" s="167"/>
      <c r="AW103" s="164" t="n">
        <v>13</v>
      </c>
      <c r="AX103" s="164" t="n">
        <v>28</v>
      </c>
      <c r="AY103" s="166"/>
      <c r="AZ103" s="164" t="n">
        <v>13</v>
      </c>
      <c r="BA103" s="164" t="n">
        <v>28</v>
      </c>
      <c r="BB103" s="167"/>
      <c r="BC103" s="164" t="n">
        <v>13</v>
      </c>
      <c r="BD103" s="164" t="n">
        <v>28</v>
      </c>
    </row>
    <row r="104" customFormat="false" ht="15.75" hidden="false" customHeight="false" outlineLevel="0" collapsed="false">
      <c r="B104" s="164" t="n">
        <v>14</v>
      </c>
      <c r="C104" s="164" t="n">
        <v>29</v>
      </c>
      <c r="D104" s="164"/>
      <c r="E104" s="164"/>
      <c r="F104" s="164" t="n">
        <v>14</v>
      </c>
      <c r="G104" s="164" t="n">
        <v>29</v>
      </c>
      <c r="H104" s="166"/>
      <c r="I104" s="164" t="n">
        <v>14</v>
      </c>
      <c r="J104" s="164" t="n">
        <v>29</v>
      </c>
      <c r="K104" s="167"/>
      <c r="L104" s="164" t="n">
        <v>14</v>
      </c>
      <c r="M104" s="164" t="n">
        <v>29</v>
      </c>
      <c r="N104" s="166"/>
      <c r="O104" s="164" t="n">
        <v>14</v>
      </c>
      <c r="P104" s="164" t="n">
        <v>29</v>
      </c>
      <c r="Q104" s="167"/>
      <c r="R104" s="164" t="n">
        <v>14</v>
      </c>
      <c r="S104" s="164" t="n">
        <v>29</v>
      </c>
      <c r="U104" s="164" t="n">
        <v>14</v>
      </c>
      <c r="V104" s="164" t="n">
        <v>29</v>
      </c>
      <c r="W104" s="164"/>
      <c r="X104" s="164"/>
      <c r="Y104" s="164" t="n">
        <v>14</v>
      </c>
      <c r="Z104" s="164" t="n">
        <v>29</v>
      </c>
      <c r="AA104" s="166"/>
      <c r="AB104" s="164" t="n">
        <v>14</v>
      </c>
      <c r="AC104" s="164" t="n">
        <v>29</v>
      </c>
      <c r="AD104" s="167"/>
      <c r="AE104" s="164" t="n">
        <v>14</v>
      </c>
      <c r="AF104" s="164" t="n">
        <v>29</v>
      </c>
      <c r="AG104" s="166"/>
      <c r="AH104" s="164" t="n">
        <v>14</v>
      </c>
      <c r="AI104" s="164" t="n">
        <v>29</v>
      </c>
      <c r="AJ104" s="167"/>
      <c r="AK104" s="164" t="n">
        <v>14</v>
      </c>
      <c r="AL104" s="164" t="n">
        <v>29</v>
      </c>
      <c r="AN104" s="164" t="n">
        <v>14</v>
      </c>
      <c r="AO104" s="164" t="n">
        <v>29</v>
      </c>
      <c r="AP104" s="164"/>
      <c r="AQ104" s="164" t="n">
        <v>14</v>
      </c>
      <c r="AR104" s="164" t="n">
        <v>29</v>
      </c>
      <c r="AS104" s="166"/>
      <c r="AT104" s="164" t="n">
        <v>14</v>
      </c>
      <c r="AU104" s="164" t="n">
        <v>29</v>
      </c>
      <c r="AV104" s="167"/>
      <c r="AW104" s="164" t="n">
        <v>14</v>
      </c>
      <c r="AX104" s="164" t="n">
        <v>29</v>
      </c>
      <c r="AY104" s="166"/>
      <c r="AZ104" s="164" t="n">
        <v>14</v>
      </c>
      <c r="BA104" s="164" t="n">
        <v>29</v>
      </c>
      <c r="BB104" s="167"/>
      <c r="BC104" s="164" t="n">
        <v>14</v>
      </c>
      <c r="BD104" s="164" t="n">
        <v>29</v>
      </c>
    </row>
    <row r="105" customFormat="false" ht="15.75" hidden="false" customHeight="false" outlineLevel="0" collapsed="false">
      <c r="B105" s="164" t="n">
        <v>15</v>
      </c>
      <c r="C105" s="164" t="n">
        <v>30</v>
      </c>
      <c r="D105" s="164"/>
      <c r="E105" s="164"/>
      <c r="F105" s="164" t="n">
        <v>15</v>
      </c>
      <c r="G105" s="164" t="n">
        <v>30</v>
      </c>
      <c r="H105" s="166"/>
      <c r="I105" s="164" t="n">
        <v>15</v>
      </c>
      <c r="J105" s="164" t="n">
        <v>30</v>
      </c>
      <c r="K105" s="167"/>
      <c r="L105" s="164" t="n">
        <v>15</v>
      </c>
      <c r="M105" s="164" t="n">
        <v>30</v>
      </c>
      <c r="N105" s="166"/>
      <c r="O105" s="164" t="n">
        <v>15</v>
      </c>
      <c r="P105" s="164" t="n">
        <v>30</v>
      </c>
      <c r="Q105" s="167"/>
      <c r="R105" s="164" t="n">
        <v>15</v>
      </c>
      <c r="S105" s="164" t="n">
        <v>30</v>
      </c>
      <c r="U105" s="164" t="n">
        <v>15</v>
      </c>
      <c r="V105" s="164" t="n">
        <v>30</v>
      </c>
      <c r="W105" s="164"/>
      <c r="X105" s="164"/>
      <c r="Y105" s="164" t="n">
        <v>15</v>
      </c>
      <c r="Z105" s="164" t="n">
        <v>30</v>
      </c>
      <c r="AA105" s="166"/>
      <c r="AB105" s="164" t="n">
        <v>15</v>
      </c>
      <c r="AC105" s="164" t="n">
        <v>30</v>
      </c>
      <c r="AD105" s="167"/>
      <c r="AE105" s="164" t="n">
        <v>15</v>
      </c>
      <c r="AF105" s="164" t="n">
        <v>30</v>
      </c>
      <c r="AG105" s="166"/>
      <c r="AH105" s="164" t="n">
        <v>15</v>
      </c>
      <c r="AI105" s="164" t="n">
        <v>30</v>
      </c>
      <c r="AJ105" s="167"/>
      <c r="AK105" s="164" t="n">
        <v>15</v>
      </c>
      <c r="AL105" s="164" t="n">
        <v>30</v>
      </c>
      <c r="AN105" s="164" t="n">
        <v>15</v>
      </c>
      <c r="AO105" s="164" t="n">
        <v>30</v>
      </c>
      <c r="AP105" s="164"/>
      <c r="AQ105" s="164" t="n">
        <v>15</v>
      </c>
      <c r="AR105" s="164" t="n">
        <v>30</v>
      </c>
      <c r="AS105" s="166"/>
      <c r="AT105" s="164" t="n">
        <v>15</v>
      </c>
      <c r="AU105" s="164" t="n">
        <v>30</v>
      </c>
      <c r="AV105" s="167"/>
      <c r="AW105" s="164" t="n">
        <v>15</v>
      </c>
      <c r="AX105" s="164" t="n">
        <v>30</v>
      </c>
      <c r="AY105" s="166"/>
      <c r="AZ105" s="164" t="n">
        <v>15</v>
      </c>
      <c r="BA105" s="164" t="n">
        <v>30</v>
      </c>
      <c r="BB105" s="167"/>
      <c r="BC105" s="164" t="n">
        <v>15</v>
      </c>
      <c r="BD105" s="164" t="n">
        <v>30</v>
      </c>
    </row>
    <row r="106" customFormat="false" ht="15.75" hidden="false" customHeight="false" outlineLevel="0" collapsed="false">
      <c r="B106" s="164"/>
      <c r="C106" s="164"/>
      <c r="D106" s="164"/>
      <c r="E106" s="164"/>
      <c r="F106" s="164"/>
      <c r="G106" s="164"/>
      <c r="H106" s="166"/>
      <c r="I106" s="164"/>
      <c r="J106" s="164"/>
      <c r="K106" s="167"/>
      <c r="L106" s="164"/>
      <c r="M106" s="164"/>
      <c r="N106" s="166"/>
      <c r="O106" s="164"/>
      <c r="P106" s="164"/>
      <c r="Q106" s="167"/>
      <c r="R106" s="164"/>
      <c r="S106" s="164"/>
      <c r="U106" s="164"/>
      <c r="V106" s="164"/>
      <c r="W106" s="164"/>
      <c r="X106" s="164"/>
      <c r="Y106" s="164"/>
      <c r="Z106" s="164"/>
      <c r="AA106" s="166"/>
      <c r="AB106" s="164"/>
      <c r="AC106" s="164"/>
      <c r="AD106" s="167"/>
      <c r="AE106" s="164"/>
      <c r="AF106" s="164"/>
      <c r="AG106" s="166"/>
      <c r="AH106" s="164"/>
      <c r="AI106" s="164"/>
      <c r="AJ106" s="167"/>
      <c r="AK106" s="164"/>
      <c r="AL106" s="164"/>
      <c r="AN106" s="164"/>
      <c r="AO106" s="164"/>
      <c r="AP106" s="164"/>
      <c r="AQ106" s="164"/>
      <c r="AR106" s="164"/>
      <c r="AS106" s="166"/>
      <c r="AT106" s="164"/>
      <c r="AU106" s="164"/>
      <c r="AV106" s="167"/>
      <c r="AW106" s="164"/>
      <c r="AX106" s="164"/>
      <c r="AY106" s="166"/>
      <c r="AZ106" s="164"/>
      <c r="BA106" s="164"/>
      <c r="BB106" s="167"/>
      <c r="BC106" s="164"/>
      <c r="BD106" s="164"/>
    </row>
    <row r="107" customFormat="false" ht="15" hidden="false" customHeight="false" outlineLevel="0" collapsed="false">
      <c r="B107" s="163"/>
      <c r="C107" s="163"/>
      <c r="D107" s="163"/>
      <c r="E107" s="163"/>
      <c r="F107" s="163"/>
      <c r="G107" s="163"/>
      <c r="H107" s="163"/>
      <c r="I107" s="163"/>
      <c r="J107" s="163"/>
      <c r="K107" s="163"/>
      <c r="L107" s="163"/>
      <c r="M107" s="163"/>
      <c r="N107" s="163"/>
      <c r="O107" s="163"/>
      <c r="P107" s="163"/>
      <c r="Q107" s="163"/>
      <c r="R107" s="163"/>
      <c r="S107" s="163"/>
      <c r="U107" s="163"/>
      <c r="V107" s="163"/>
      <c r="W107" s="163"/>
      <c r="X107" s="163"/>
      <c r="Y107" s="163"/>
      <c r="Z107" s="163"/>
      <c r="AA107" s="163"/>
      <c r="AB107" s="163"/>
      <c r="AC107" s="163"/>
      <c r="AD107" s="163"/>
      <c r="AE107" s="163"/>
      <c r="AF107" s="163"/>
      <c r="AG107" s="163"/>
      <c r="AH107" s="163"/>
      <c r="AI107" s="163"/>
      <c r="AJ107" s="163"/>
      <c r="AK107" s="163"/>
      <c r="AL107" s="163"/>
      <c r="AN107" s="163"/>
      <c r="AO107" s="163"/>
      <c r="AP107" s="163"/>
      <c r="AQ107" s="163"/>
      <c r="AR107" s="163"/>
      <c r="AS107" s="163"/>
      <c r="AT107" s="163"/>
      <c r="AU107" s="163"/>
      <c r="AV107" s="163"/>
      <c r="AW107" s="163"/>
      <c r="AX107" s="163"/>
      <c r="AY107" s="163"/>
      <c r="AZ107" s="163"/>
      <c r="BA107" s="163"/>
      <c r="BB107" s="163"/>
      <c r="BC107" s="163"/>
      <c r="BD107" s="163"/>
    </row>
    <row r="108" customFormat="false" ht="15.75" hidden="false" customHeight="true" outlineLevel="0" collapsed="false">
      <c r="A108" s="166"/>
      <c r="B108" s="168" t="s">
        <v>61</v>
      </c>
      <c r="C108" s="168"/>
      <c r="D108" s="168"/>
      <c r="E108" s="168"/>
      <c r="F108" s="169"/>
      <c r="G108" s="169"/>
      <c r="H108" s="169"/>
      <c r="I108" s="169"/>
      <c r="J108" s="168" t="s">
        <v>62</v>
      </c>
      <c r="K108" s="168"/>
      <c r="L108" s="169"/>
      <c r="M108" s="169"/>
      <c r="N108" s="169"/>
      <c r="O108" s="168" t="s">
        <v>51</v>
      </c>
      <c r="P108" s="168"/>
      <c r="Q108" s="173"/>
      <c r="R108" s="174"/>
      <c r="S108" s="173"/>
      <c r="T108" s="166"/>
      <c r="U108" s="168" t="s">
        <v>61</v>
      </c>
      <c r="V108" s="168"/>
      <c r="W108" s="168"/>
      <c r="X108" s="168"/>
      <c r="Y108" s="169"/>
      <c r="Z108" s="169"/>
      <c r="AA108" s="169"/>
      <c r="AB108" s="169"/>
      <c r="AC108" s="168" t="s">
        <v>62</v>
      </c>
      <c r="AD108" s="168"/>
      <c r="AE108" s="169"/>
      <c r="AF108" s="169"/>
      <c r="AG108" s="169"/>
      <c r="AH108" s="168" t="s">
        <v>51</v>
      </c>
      <c r="AI108" s="168"/>
      <c r="AJ108" s="173"/>
      <c r="AK108" s="174"/>
      <c r="AL108" s="173"/>
      <c r="AM108" s="166"/>
      <c r="AN108" s="168" t="s">
        <v>61</v>
      </c>
      <c r="AO108" s="168"/>
      <c r="AP108" s="168"/>
      <c r="AQ108" s="169"/>
      <c r="AR108" s="169"/>
      <c r="AS108" s="169"/>
      <c r="AT108" s="169"/>
      <c r="AU108" s="168" t="s">
        <v>62</v>
      </c>
      <c r="AV108" s="168"/>
      <c r="AW108" s="169"/>
      <c r="AX108" s="169"/>
      <c r="AY108" s="169"/>
      <c r="AZ108" s="168" t="s">
        <v>51</v>
      </c>
      <c r="BA108" s="168"/>
      <c r="BB108" s="173"/>
      <c r="BC108" s="174"/>
      <c r="BD108" s="173"/>
    </row>
    <row r="109" customFormat="false" ht="15" hidden="false" customHeight="false" outlineLevel="0" collapsed="false">
      <c r="B109" s="137"/>
      <c r="U109" s="137"/>
      <c r="AN109" s="137"/>
    </row>
    <row r="111" customFormat="false" ht="45" hidden="false" customHeight="true" outlineLevel="0" collapsed="false">
      <c r="A111" s="144" t="s">
        <v>53</v>
      </c>
      <c r="B111" s="144"/>
      <c r="C111" s="144"/>
      <c r="D111" s="144"/>
      <c r="E111" s="144"/>
      <c r="F111" s="144"/>
      <c r="G111" s="144"/>
      <c r="H111" s="144"/>
      <c r="I111" s="144"/>
      <c r="J111" s="144"/>
      <c r="K111" s="144"/>
      <c r="L111" s="144"/>
      <c r="M111" s="144"/>
      <c r="N111" s="144"/>
      <c r="O111" s="144"/>
      <c r="P111" s="144"/>
      <c r="Q111" s="144"/>
      <c r="R111" s="144"/>
      <c r="S111" s="144"/>
      <c r="T111" s="144" t="s">
        <v>53</v>
      </c>
      <c r="U111" s="144"/>
      <c r="V111" s="144"/>
      <c r="W111" s="144"/>
      <c r="X111" s="144"/>
      <c r="Y111" s="144"/>
      <c r="Z111" s="144"/>
      <c r="AA111" s="144"/>
      <c r="AB111" s="144"/>
      <c r="AC111" s="144"/>
      <c r="AD111" s="144"/>
      <c r="AE111" s="144"/>
      <c r="AF111" s="144"/>
      <c r="AG111" s="144"/>
      <c r="AH111" s="144"/>
      <c r="AI111" s="144"/>
      <c r="AJ111" s="144"/>
      <c r="AK111" s="144"/>
      <c r="AL111" s="144"/>
      <c r="AM111" s="144" t="s">
        <v>53</v>
      </c>
      <c r="AN111" s="144"/>
      <c r="AO111" s="144"/>
      <c r="AP111" s="144"/>
      <c r="AQ111" s="144"/>
      <c r="AR111" s="144"/>
      <c r="AS111" s="144"/>
      <c r="AT111" s="144"/>
      <c r="AU111" s="144"/>
      <c r="AV111" s="144"/>
      <c r="AW111" s="144"/>
      <c r="AX111" s="144"/>
      <c r="AY111" s="144"/>
      <c r="AZ111" s="144"/>
      <c r="BA111" s="144"/>
      <c r="BB111" s="144"/>
      <c r="BC111" s="144"/>
      <c r="BD111" s="144"/>
    </row>
    <row r="112" customFormat="false" ht="45" hidden="false" customHeight="true" outlineLevel="0" collapsed="false">
      <c r="A112" s="144"/>
      <c r="B112" s="144"/>
      <c r="C112" s="144"/>
      <c r="D112" s="144"/>
      <c r="E112" s="144"/>
      <c r="F112" s="144"/>
      <c r="G112" s="144"/>
      <c r="H112" s="144"/>
      <c r="I112" s="144"/>
      <c r="J112" s="144"/>
      <c r="K112" s="144"/>
      <c r="L112" s="144"/>
      <c r="M112" s="144"/>
      <c r="N112" s="144"/>
      <c r="O112" s="144"/>
      <c r="P112" s="144"/>
      <c r="Q112" s="144"/>
      <c r="R112" s="144"/>
      <c r="S112" s="144"/>
      <c r="T112" s="144"/>
      <c r="U112" s="144"/>
      <c r="V112" s="144"/>
      <c r="W112" s="144"/>
      <c r="X112" s="144"/>
      <c r="Y112" s="144"/>
      <c r="Z112" s="144"/>
      <c r="AA112" s="144"/>
      <c r="AB112" s="144"/>
      <c r="AC112" s="144"/>
      <c r="AD112" s="144"/>
      <c r="AE112" s="144"/>
      <c r="AF112" s="144"/>
      <c r="AG112" s="144"/>
      <c r="AH112" s="144"/>
      <c r="AI112" s="144"/>
      <c r="AJ112" s="144"/>
      <c r="AK112" s="144"/>
      <c r="AL112" s="144"/>
      <c r="AM112" s="144"/>
      <c r="AN112" s="144"/>
      <c r="AO112" s="144"/>
      <c r="AP112" s="144"/>
      <c r="AQ112" s="144"/>
      <c r="AR112" s="144"/>
      <c r="AS112" s="144"/>
      <c r="AT112" s="144"/>
      <c r="AU112" s="144"/>
      <c r="AV112" s="144"/>
      <c r="AW112" s="144"/>
      <c r="AX112" s="144"/>
      <c r="AY112" s="144"/>
      <c r="AZ112" s="144"/>
      <c r="BA112" s="144"/>
      <c r="BB112" s="144"/>
      <c r="BC112" s="144"/>
      <c r="BD112" s="144"/>
    </row>
    <row r="113" customFormat="false" ht="15" hidden="false" customHeight="false" outlineLevel="0" collapsed="false">
      <c r="A113" s="101" t="s">
        <v>54</v>
      </c>
      <c r="B113" s="101"/>
      <c r="C113" s="145" t="str">
        <f aca="false">'Rozpis hřiště'!C34</f>
        <v>Jil B</v>
      </c>
      <c r="D113" s="145"/>
      <c r="E113" s="145"/>
      <c r="F113" s="146"/>
      <c r="G113" s="147" t="s">
        <v>55</v>
      </c>
      <c r="H113" s="147"/>
      <c r="I113" s="148" t="str">
        <f aca="false">'Rozpis hřiště'!D34</f>
        <v>Jil C</v>
      </c>
      <c r="J113" s="148"/>
      <c r="K113" s="148"/>
      <c r="N113" s="149" t="s">
        <v>56</v>
      </c>
      <c r="O113" s="150" t="str">
        <f aca="false">'Rozpis hřiště'!B34</f>
        <v>5. kolo</v>
      </c>
      <c r="P113" s="151"/>
      <c r="Q113" s="149" t="s">
        <v>57</v>
      </c>
      <c r="R113" s="150" t="str">
        <f aca="false">'Vstupní data'!B19</f>
        <v>A</v>
      </c>
      <c r="T113" s="101" t="s">
        <v>54</v>
      </c>
      <c r="U113" s="101"/>
      <c r="V113" s="145" t="str">
        <f aca="false">'Rozpis hřiště'!M34</f>
        <v>Jil A</v>
      </c>
      <c r="W113" s="145"/>
      <c r="X113" s="145"/>
      <c r="Y113" s="146"/>
      <c r="Z113" s="147" t="s">
        <v>55</v>
      </c>
      <c r="AA113" s="147"/>
      <c r="AB113" s="148" t="str">
        <f aca="false">'Rozpis hřiště'!N34</f>
        <v>Jil D</v>
      </c>
      <c r="AC113" s="148"/>
      <c r="AD113" s="148"/>
      <c r="AG113" s="149" t="s">
        <v>56</v>
      </c>
      <c r="AH113" s="150" t="str">
        <f aca="false">'Rozpis hřiště'!L34</f>
        <v>5. kolo</v>
      </c>
      <c r="AI113" s="151"/>
      <c r="AJ113" s="149" t="s">
        <v>57</v>
      </c>
      <c r="AK113" s="150" t="str">
        <f aca="false">'Vstupní data'!B20</f>
        <v>B</v>
      </c>
      <c r="AM113" s="101" t="s">
        <v>54</v>
      </c>
      <c r="AN113" s="101"/>
      <c r="AO113" s="145" t="str">
        <f aca="false">'Rozpis hřiště'!C83</f>
        <v>Rok B</v>
      </c>
      <c r="AP113" s="145"/>
      <c r="AQ113" s="146"/>
      <c r="AR113" s="147" t="s">
        <v>55</v>
      </c>
      <c r="AS113" s="147"/>
      <c r="AT113" s="148" t="str">
        <f aca="false">'Rozpis hřiště'!D83</f>
        <v>Rok C</v>
      </c>
      <c r="AU113" s="148"/>
      <c r="AV113" s="148"/>
      <c r="AY113" s="149" t="s">
        <v>56</v>
      </c>
      <c r="AZ113" s="150" t="str">
        <f aca="false">AH113</f>
        <v>5. kolo</v>
      </c>
      <c r="BA113" s="151"/>
      <c r="BB113" s="149" t="s">
        <v>57</v>
      </c>
      <c r="BC113" s="150" t="str">
        <f aca="false">BC58</f>
        <v>C</v>
      </c>
    </row>
    <row r="114" customFormat="false" ht="15" hidden="false" customHeight="false" outlineLevel="0" collapsed="false">
      <c r="A114" s="100"/>
      <c r="B114" s="100"/>
      <c r="C114" s="42"/>
      <c r="D114" s="42"/>
      <c r="E114" s="42"/>
      <c r="F114" s="146"/>
      <c r="G114" s="152"/>
      <c r="H114" s="152"/>
      <c r="I114" s="101"/>
      <c r="J114" s="101"/>
      <c r="K114" s="101"/>
      <c r="N114" s="153"/>
      <c r="O114" s="154"/>
      <c r="Q114" s="153"/>
      <c r="R114" s="154"/>
      <c r="T114" s="100"/>
      <c r="U114" s="100"/>
      <c r="V114" s="42"/>
      <c r="W114" s="42"/>
      <c r="X114" s="42"/>
      <c r="Y114" s="146"/>
      <c r="Z114" s="152"/>
      <c r="AA114" s="152"/>
      <c r="AB114" s="101"/>
      <c r="AC114" s="101"/>
      <c r="AD114" s="101"/>
      <c r="AG114" s="153"/>
      <c r="AH114" s="154"/>
      <c r="AJ114" s="153"/>
      <c r="AK114" s="154"/>
      <c r="AM114" s="100"/>
      <c r="AN114" s="100"/>
      <c r="AO114" s="42"/>
      <c r="AP114" s="42"/>
      <c r="AQ114" s="146"/>
      <c r="AR114" s="152"/>
      <c r="AS114" s="152"/>
      <c r="AT114" s="101"/>
      <c r="AU114" s="101"/>
      <c r="AV114" s="101"/>
      <c r="AY114" s="153"/>
      <c r="AZ114" s="154"/>
      <c r="BB114" s="153"/>
      <c r="BC114" s="154"/>
    </row>
    <row r="115" customFormat="false" ht="15" hidden="false" customHeight="true" outlineLevel="0" collapsed="false">
      <c r="A115" s="151"/>
      <c r="B115" s="155" t="s">
        <v>58</v>
      </c>
      <c r="C115" s="155"/>
      <c r="D115" s="155"/>
      <c r="E115" s="155"/>
      <c r="F115" s="155"/>
      <c r="G115" s="155"/>
      <c r="H115" s="156"/>
      <c r="I115" s="155" t="s">
        <v>59</v>
      </c>
      <c r="J115" s="155"/>
      <c r="K115" s="155"/>
      <c r="L115" s="155"/>
      <c r="M115" s="155"/>
      <c r="N115" s="151"/>
      <c r="O115" s="155" t="s">
        <v>60</v>
      </c>
      <c r="P115" s="155"/>
      <c r="Q115" s="155"/>
      <c r="R115" s="155"/>
      <c r="S115" s="155"/>
      <c r="T115" s="151"/>
      <c r="U115" s="155" t="s">
        <v>58</v>
      </c>
      <c r="V115" s="155"/>
      <c r="W115" s="155"/>
      <c r="X115" s="155"/>
      <c r="Y115" s="155"/>
      <c r="Z115" s="155"/>
      <c r="AA115" s="156"/>
      <c r="AB115" s="155" t="s">
        <v>59</v>
      </c>
      <c r="AC115" s="155"/>
      <c r="AD115" s="155"/>
      <c r="AE115" s="155"/>
      <c r="AF115" s="155"/>
      <c r="AG115" s="151"/>
      <c r="AH115" s="155" t="s">
        <v>60</v>
      </c>
      <c r="AI115" s="155"/>
      <c r="AJ115" s="155"/>
      <c r="AK115" s="155"/>
      <c r="AL115" s="155"/>
      <c r="AM115" s="151"/>
      <c r="AN115" s="155" t="s">
        <v>58</v>
      </c>
      <c r="AO115" s="155"/>
      <c r="AP115" s="155"/>
      <c r="AQ115" s="155"/>
      <c r="AR115" s="155"/>
      <c r="AS115" s="156"/>
      <c r="AT115" s="155" t="s">
        <v>59</v>
      </c>
      <c r="AU115" s="155"/>
      <c r="AV115" s="155"/>
      <c r="AW115" s="155"/>
      <c r="AX115" s="155"/>
      <c r="AY115" s="151"/>
      <c r="AZ115" s="155" t="s">
        <v>60</v>
      </c>
      <c r="BA115" s="155"/>
      <c r="BB115" s="155"/>
      <c r="BC115" s="155"/>
      <c r="BD115" s="155"/>
    </row>
    <row r="116" customFormat="false" ht="15.75" hidden="false" customHeight="true" outlineLevel="0" collapsed="false">
      <c r="A116" s="157"/>
      <c r="B116" s="158" t="s">
        <v>49</v>
      </c>
      <c r="C116" s="158"/>
      <c r="D116" s="159"/>
      <c r="E116" s="159"/>
      <c r="F116" s="158" t="s">
        <v>49</v>
      </c>
      <c r="G116" s="158"/>
      <c r="H116" s="157"/>
      <c r="I116" s="158" t="s">
        <v>49</v>
      </c>
      <c r="J116" s="158"/>
      <c r="K116" s="159"/>
      <c r="L116" s="158" t="s">
        <v>49</v>
      </c>
      <c r="M116" s="158"/>
      <c r="N116" s="157"/>
      <c r="O116" s="158" t="s">
        <v>49</v>
      </c>
      <c r="P116" s="158"/>
      <c r="Q116" s="159"/>
      <c r="R116" s="158" t="s">
        <v>49</v>
      </c>
      <c r="S116" s="158"/>
      <c r="T116" s="157"/>
      <c r="U116" s="158" t="s">
        <v>49</v>
      </c>
      <c r="V116" s="158"/>
      <c r="W116" s="159"/>
      <c r="X116" s="159"/>
      <c r="Y116" s="158" t="s">
        <v>49</v>
      </c>
      <c r="Z116" s="158"/>
      <c r="AA116" s="157"/>
      <c r="AB116" s="158" t="s">
        <v>49</v>
      </c>
      <c r="AC116" s="158"/>
      <c r="AD116" s="159"/>
      <c r="AE116" s="158" t="s">
        <v>49</v>
      </c>
      <c r="AF116" s="158"/>
      <c r="AG116" s="157"/>
      <c r="AH116" s="158" t="s">
        <v>49</v>
      </c>
      <c r="AI116" s="158"/>
      <c r="AJ116" s="159"/>
      <c r="AK116" s="158" t="s">
        <v>49</v>
      </c>
      <c r="AL116" s="158"/>
      <c r="AM116" s="157"/>
      <c r="AN116" s="158" t="s">
        <v>49</v>
      </c>
      <c r="AO116" s="158"/>
      <c r="AP116" s="159"/>
      <c r="AQ116" s="158" t="s">
        <v>49</v>
      </c>
      <c r="AR116" s="158"/>
      <c r="AS116" s="157"/>
      <c r="AT116" s="158" t="s">
        <v>49</v>
      </c>
      <c r="AU116" s="158"/>
      <c r="AV116" s="159"/>
      <c r="AW116" s="158" t="s">
        <v>49</v>
      </c>
      <c r="AX116" s="158"/>
      <c r="AY116" s="157"/>
      <c r="AZ116" s="158" t="s">
        <v>49</v>
      </c>
      <c r="BA116" s="158"/>
      <c r="BB116" s="159"/>
      <c r="BC116" s="158" t="s">
        <v>49</v>
      </c>
      <c r="BD116" s="158"/>
    </row>
    <row r="117" customFormat="false" ht="15.75" hidden="false" customHeight="false" outlineLevel="0" collapsed="false">
      <c r="B117" s="160"/>
      <c r="C117" s="160"/>
      <c r="D117" s="161"/>
      <c r="E117" s="161"/>
      <c r="F117" s="162"/>
      <c r="G117" s="162"/>
      <c r="I117" s="162"/>
      <c r="J117" s="162"/>
      <c r="K117" s="163"/>
      <c r="L117" s="162"/>
      <c r="M117" s="162"/>
      <c r="O117" s="162"/>
      <c r="P117" s="162"/>
      <c r="Q117" s="163"/>
      <c r="R117" s="162"/>
      <c r="S117" s="162"/>
      <c r="U117" s="160"/>
      <c r="V117" s="160"/>
      <c r="W117" s="161"/>
      <c r="X117" s="161"/>
      <c r="Y117" s="162"/>
      <c r="Z117" s="162"/>
      <c r="AB117" s="162"/>
      <c r="AC117" s="162"/>
      <c r="AD117" s="163"/>
      <c r="AE117" s="162"/>
      <c r="AF117" s="162"/>
      <c r="AH117" s="162"/>
      <c r="AI117" s="162"/>
      <c r="AJ117" s="163"/>
      <c r="AK117" s="162"/>
      <c r="AL117" s="162"/>
      <c r="AN117" s="160"/>
      <c r="AO117" s="160"/>
      <c r="AP117" s="161"/>
      <c r="AQ117" s="162"/>
      <c r="AR117" s="162"/>
      <c r="AT117" s="162"/>
      <c r="AU117" s="162"/>
      <c r="AV117" s="163"/>
      <c r="AW117" s="162"/>
      <c r="AX117" s="162"/>
      <c r="AZ117" s="162"/>
      <c r="BA117" s="162"/>
      <c r="BB117" s="163"/>
      <c r="BC117" s="162"/>
      <c r="BD117" s="162"/>
    </row>
    <row r="118" customFormat="false" ht="15.75" hidden="false" customHeight="false" outlineLevel="0" collapsed="false">
      <c r="B118" s="164" t="n">
        <v>1</v>
      </c>
      <c r="C118" s="164" t="n">
        <v>16</v>
      </c>
      <c r="D118" s="164"/>
      <c r="E118" s="164"/>
      <c r="F118" s="164" t="n">
        <v>1</v>
      </c>
      <c r="G118" s="165" t="n">
        <v>16</v>
      </c>
      <c r="H118" s="166"/>
      <c r="I118" s="164" t="n">
        <v>1</v>
      </c>
      <c r="J118" s="165" t="n">
        <v>16</v>
      </c>
      <c r="K118" s="167"/>
      <c r="L118" s="164" t="n">
        <v>1</v>
      </c>
      <c r="M118" s="165" t="n">
        <v>16</v>
      </c>
      <c r="N118" s="166"/>
      <c r="O118" s="164" t="n">
        <v>1</v>
      </c>
      <c r="P118" s="165" t="n">
        <v>16</v>
      </c>
      <c r="Q118" s="167"/>
      <c r="R118" s="164" t="n">
        <v>1</v>
      </c>
      <c r="S118" s="165" t="n">
        <v>16</v>
      </c>
      <c r="U118" s="164" t="n">
        <v>1</v>
      </c>
      <c r="V118" s="164" t="n">
        <v>16</v>
      </c>
      <c r="W118" s="164"/>
      <c r="X118" s="164"/>
      <c r="Y118" s="164" t="n">
        <v>1</v>
      </c>
      <c r="Z118" s="165" t="n">
        <v>16</v>
      </c>
      <c r="AA118" s="166"/>
      <c r="AB118" s="164" t="n">
        <v>1</v>
      </c>
      <c r="AC118" s="165" t="n">
        <v>16</v>
      </c>
      <c r="AD118" s="167"/>
      <c r="AE118" s="164" t="n">
        <v>1</v>
      </c>
      <c r="AF118" s="165" t="n">
        <v>16</v>
      </c>
      <c r="AG118" s="166"/>
      <c r="AH118" s="164" t="n">
        <v>1</v>
      </c>
      <c r="AI118" s="165" t="n">
        <v>16</v>
      </c>
      <c r="AJ118" s="167"/>
      <c r="AK118" s="164" t="n">
        <v>1</v>
      </c>
      <c r="AL118" s="165" t="n">
        <v>16</v>
      </c>
      <c r="AN118" s="164" t="n">
        <v>1</v>
      </c>
      <c r="AO118" s="164" t="n">
        <v>16</v>
      </c>
      <c r="AP118" s="164"/>
      <c r="AQ118" s="164" t="n">
        <v>1</v>
      </c>
      <c r="AR118" s="165" t="n">
        <v>16</v>
      </c>
      <c r="AS118" s="166"/>
      <c r="AT118" s="164" t="n">
        <v>1</v>
      </c>
      <c r="AU118" s="165" t="n">
        <v>16</v>
      </c>
      <c r="AV118" s="167"/>
      <c r="AW118" s="164" t="n">
        <v>1</v>
      </c>
      <c r="AX118" s="165" t="n">
        <v>16</v>
      </c>
      <c r="AY118" s="166"/>
      <c r="AZ118" s="164" t="n">
        <v>1</v>
      </c>
      <c r="BA118" s="165" t="n">
        <v>16</v>
      </c>
      <c r="BB118" s="167"/>
      <c r="BC118" s="164" t="n">
        <v>1</v>
      </c>
      <c r="BD118" s="165" t="n">
        <v>16</v>
      </c>
    </row>
    <row r="119" customFormat="false" ht="15.75" hidden="false" customHeight="false" outlineLevel="0" collapsed="false">
      <c r="B119" s="164" t="n">
        <v>2</v>
      </c>
      <c r="C119" s="164" t="n">
        <v>17</v>
      </c>
      <c r="D119" s="164"/>
      <c r="E119" s="164"/>
      <c r="F119" s="164" t="n">
        <v>2</v>
      </c>
      <c r="G119" s="164" t="n">
        <v>17</v>
      </c>
      <c r="H119" s="166"/>
      <c r="I119" s="164" t="n">
        <v>2</v>
      </c>
      <c r="J119" s="164" t="n">
        <v>17</v>
      </c>
      <c r="K119" s="167"/>
      <c r="L119" s="164" t="n">
        <v>2</v>
      </c>
      <c r="M119" s="164" t="n">
        <v>17</v>
      </c>
      <c r="N119" s="166"/>
      <c r="O119" s="164" t="n">
        <v>2</v>
      </c>
      <c r="P119" s="164" t="n">
        <v>17</v>
      </c>
      <c r="Q119" s="167"/>
      <c r="R119" s="164" t="n">
        <v>2</v>
      </c>
      <c r="S119" s="164" t="n">
        <v>17</v>
      </c>
      <c r="U119" s="164" t="n">
        <v>2</v>
      </c>
      <c r="V119" s="164" t="n">
        <v>17</v>
      </c>
      <c r="W119" s="164"/>
      <c r="X119" s="164"/>
      <c r="Y119" s="164" t="n">
        <v>2</v>
      </c>
      <c r="Z119" s="164" t="n">
        <v>17</v>
      </c>
      <c r="AA119" s="166"/>
      <c r="AB119" s="164" t="n">
        <v>2</v>
      </c>
      <c r="AC119" s="164" t="n">
        <v>17</v>
      </c>
      <c r="AD119" s="167"/>
      <c r="AE119" s="164" t="n">
        <v>2</v>
      </c>
      <c r="AF119" s="164" t="n">
        <v>17</v>
      </c>
      <c r="AG119" s="166"/>
      <c r="AH119" s="164" t="n">
        <v>2</v>
      </c>
      <c r="AI119" s="164" t="n">
        <v>17</v>
      </c>
      <c r="AJ119" s="167"/>
      <c r="AK119" s="164" t="n">
        <v>2</v>
      </c>
      <c r="AL119" s="164" t="n">
        <v>17</v>
      </c>
      <c r="AN119" s="164" t="n">
        <v>2</v>
      </c>
      <c r="AO119" s="164" t="n">
        <v>17</v>
      </c>
      <c r="AP119" s="164"/>
      <c r="AQ119" s="164" t="n">
        <v>2</v>
      </c>
      <c r="AR119" s="164" t="n">
        <v>17</v>
      </c>
      <c r="AS119" s="166"/>
      <c r="AT119" s="164" t="n">
        <v>2</v>
      </c>
      <c r="AU119" s="164" t="n">
        <v>17</v>
      </c>
      <c r="AV119" s="167"/>
      <c r="AW119" s="164" t="n">
        <v>2</v>
      </c>
      <c r="AX119" s="164" t="n">
        <v>17</v>
      </c>
      <c r="AY119" s="166"/>
      <c r="AZ119" s="164" t="n">
        <v>2</v>
      </c>
      <c r="BA119" s="164" t="n">
        <v>17</v>
      </c>
      <c r="BB119" s="167"/>
      <c r="BC119" s="164" t="n">
        <v>2</v>
      </c>
      <c r="BD119" s="164" t="n">
        <v>17</v>
      </c>
    </row>
    <row r="120" customFormat="false" ht="15.75" hidden="false" customHeight="false" outlineLevel="0" collapsed="false">
      <c r="B120" s="164" t="n">
        <v>3</v>
      </c>
      <c r="C120" s="164" t="n">
        <v>18</v>
      </c>
      <c r="D120" s="164"/>
      <c r="E120" s="164"/>
      <c r="F120" s="164" t="n">
        <v>3</v>
      </c>
      <c r="G120" s="164" t="n">
        <v>18</v>
      </c>
      <c r="H120" s="166"/>
      <c r="I120" s="164" t="n">
        <v>3</v>
      </c>
      <c r="J120" s="164" t="n">
        <v>18</v>
      </c>
      <c r="K120" s="167"/>
      <c r="L120" s="164" t="n">
        <v>3</v>
      </c>
      <c r="M120" s="164" t="n">
        <v>18</v>
      </c>
      <c r="N120" s="166"/>
      <c r="O120" s="164" t="n">
        <v>3</v>
      </c>
      <c r="P120" s="164" t="n">
        <v>18</v>
      </c>
      <c r="Q120" s="167"/>
      <c r="R120" s="164" t="n">
        <v>3</v>
      </c>
      <c r="S120" s="164" t="n">
        <v>18</v>
      </c>
      <c r="U120" s="164" t="n">
        <v>3</v>
      </c>
      <c r="V120" s="164" t="n">
        <v>18</v>
      </c>
      <c r="W120" s="164"/>
      <c r="X120" s="164"/>
      <c r="Y120" s="164" t="n">
        <v>3</v>
      </c>
      <c r="Z120" s="164" t="n">
        <v>18</v>
      </c>
      <c r="AA120" s="166"/>
      <c r="AB120" s="164" t="n">
        <v>3</v>
      </c>
      <c r="AC120" s="164" t="n">
        <v>18</v>
      </c>
      <c r="AD120" s="167"/>
      <c r="AE120" s="164" t="n">
        <v>3</v>
      </c>
      <c r="AF120" s="164" t="n">
        <v>18</v>
      </c>
      <c r="AG120" s="166"/>
      <c r="AH120" s="164" t="n">
        <v>3</v>
      </c>
      <c r="AI120" s="164" t="n">
        <v>18</v>
      </c>
      <c r="AJ120" s="167"/>
      <c r="AK120" s="164" t="n">
        <v>3</v>
      </c>
      <c r="AL120" s="164" t="n">
        <v>18</v>
      </c>
      <c r="AN120" s="164" t="n">
        <v>3</v>
      </c>
      <c r="AO120" s="164" t="n">
        <v>18</v>
      </c>
      <c r="AP120" s="164"/>
      <c r="AQ120" s="164" t="n">
        <v>3</v>
      </c>
      <c r="AR120" s="164" t="n">
        <v>18</v>
      </c>
      <c r="AS120" s="166"/>
      <c r="AT120" s="164" t="n">
        <v>3</v>
      </c>
      <c r="AU120" s="164" t="n">
        <v>18</v>
      </c>
      <c r="AV120" s="167"/>
      <c r="AW120" s="164" t="n">
        <v>3</v>
      </c>
      <c r="AX120" s="164" t="n">
        <v>18</v>
      </c>
      <c r="AY120" s="166"/>
      <c r="AZ120" s="164" t="n">
        <v>3</v>
      </c>
      <c r="BA120" s="164" t="n">
        <v>18</v>
      </c>
      <c r="BB120" s="167"/>
      <c r="BC120" s="164" t="n">
        <v>3</v>
      </c>
      <c r="BD120" s="164" t="n">
        <v>18</v>
      </c>
    </row>
    <row r="121" customFormat="false" ht="15.75" hidden="false" customHeight="false" outlineLevel="0" collapsed="false">
      <c r="B121" s="164" t="n">
        <v>4</v>
      </c>
      <c r="C121" s="164" t="n">
        <v>19</v>
      </c>
      <c r="D121" s="164"/>
      <c r="E121" s="164"/>
      <c r="F121" s="164" t="n">
        <v>4</v>
      </c>
      <c r="G121" s="164" t="n">
        <v>19</v>
      </c>
      <c r="H121" s="166"/>
      <c r="I121" s="164" t="n">
        <v>4</v>
      </c>
      <c r="J121" s="164" t="n">
        <v>19</v>
      </c>
      <c r="K121" s="167"/>
      <c r="L121" s="164" t="n">
        <v>4</v>
      </c>
      <c r="M121" s="164" t="n">
        <v>19</v>
      </c>
      <c r="N121" s="166"/>
      <c r="O121" s="164" t="n">
        <v>4</v>
      </c>
      <c r="P121" s="164" t="n">
        <v>19</v>
      </c>
      <c r="Q121" s="167"/>
      <c r="R121" s="164" t="n">
        <v>4</v>
      </c>
      <c r="S121" s="164" t="n">
        <v>19</v>
      </c>
      <c r="U121" s="164" t="n">
        <v>4</v>
      </c>
      <c r="V121" s="164" t="n">
        <v>19</v>
      </c>
      <c r="W121" s="164"/>
      <c r="X121" s="164"/>
      <c r="Y121" s="164" t="n">
        <v>4</v>
      </c>
      <c r="Z121" s="164" t="n">
        <v>19</v>
      </c>
      <c r="AA121" s="166"/>
      <c r="AB121" s="164" t="n">
        <v>4</v>
      </c>
      <c r="AC121" s="164" t="n">
        <v>19</v>
      </c>
      <c r="AD121" s="167"/>
      <c r="AE121" s="164" t="n">
        <v>4</v>
      </c>
      <c r="AF121" s="164" t="n">
        <v>19</v>
      </c>
      <c r="AG121" s="166"/>
      <c r="AH121" s="164" t="n">
        <v>4</v>
      </c>
      <c r="AI121" s="164" t="n">
        <v>19</v>
      </c>
      <c r="AJ121" s="167"/>
      <c r="AK121" s="164" t="n">
        <v>4</v>
      </c>
      <c r="AL121" s="164" t="n">
        <v>19</v>
      </c>
      <c r="AN121" s="164" t="n">
        <v>4</v>
      </c>
      <c r="AO121" s="164" t="n">
        <v>19</v>
      </c>
      <c r="AP121" s="164"/>
      <c r="AQ121" s="164" t="n">
        <v>4</v>
      </c>
      <c r="AR121" s="164" t="n">
        <v>19</v>
      </c>
      <c r="AS121" s="166"/>
      <c r="AT121" s="164" t="n">
        <v>4</v>
      </c>
      <c r="AU121" s="164" t="n">
        <v>19</v>
      </c>
      <c r="AV121" s="167"/>
      <c r="AW121" s="164" t="n">
        <v>4</v>
      </c>
      <c r="AX121" s="164" t="n">
        <v>19</v>
      </c>
      <c r="AY121" s="166"/>
      <c r="AZ121" s="164" t="n">
        <v>4</v>
      </c>
      <c r="BA121" s="164" t="n">
        <v>19</v>
      </c>
      <c r="BB121" s="167"/>
      <c r="BC121" s="164" t="n">
        <v>4</v>
      </c>
      <c r="BD121" s="164" t="n">
        <v>19</v>
      </c>
    </row>
    <row r="122" customFormat="false" ht="15.75" hidden="false" customHeight="false" outlineLevel="0" collapsed="false">
      <c r="B122" s="164" t="n">
        <v>5</v>
      </c>
      <c r="C122" s="164" t="n">
        <v>20</v>
      </c>
      <c r="D122" s="164"/>
      <c r="E122" s="164"/>
      <c r="F122" s="164" t="n">
        <v>5</v>
      </c>
      <c r="G122" s="164" t="n">
        <v>20</v>
      </c>
      <c r="H122" s="166"/>
      <c r="I122" s="164" t="n">
        <v>5</v>
      </c>
      <c r="J122" s="164" t="n">
        <v>20</v>
      </c>
      <c r="K122" s="167"/>
      <c r="L122" s="164" t="n">
        <v>5</v>
      </c>
      <c r="M122" s="164" t="n">
        <v>20</v>
      </c>
      <c r="N122" s="166"/>
      <c r="O122" s="164" t="n">
        <v>5</v>
      </c>
      <c r="P122" s="164" t="n">
        <v>20</v>
      </c>
      <c r="Q122" s="167"/>
      <c r="R122" s="164" t="n">
        <v>5</v>
      </c>
      <c r="S122" s="164" t="n">
        <v>20</v>
      </c>
      <c r="U122" s="164" t="n">
        <v>5</v>
      </c>
      <c r="V122" s="164" t="n">
        <v>20</v>
      </c>
      <c r="W122" s="164"/>
      <c r="X122" s="164"/>
      <c r="Y122" s="164" t="n">
        <v>5</v>
      </c>
      <c r="Z122" s="164" t="n">
        <v>20</v>
      </c>
      <c r="AA122" s="166"/>
      <c r="AB122" s="164" t="n">
        <v>5</v>
      </c>
      <c r="AC122" s="164" t="n">
        <v>20</v>
      </c>
      <c r="AD122" s="167"/>
      <c r="AE122" s="164" t="n">
        <v>5</v>
      </c>
      <c r="AF122" s="164" t="n">
        <v>20</v>
      </c>
      <c r="AG122" s="166"/>
      <c r="AH122" s="164" t="n">
        <v>5</v>
      </c>
      <c r="AI122" s="164" t="n">
        <v>20</v>
      </c>
      <c r="AJ122" s="167"/>
      <c r="AK122" s="164" t="n">
        <v>5</v>
      </c>
      <c r="AL122" s="164" t="n">
        <v>20</v>
      </c>
      <c r="AN122" s="164" t="n">
        <v>5</v>
      </c>
      <c r="AO122" s="164" t="n">
        <v>20</v>
      </c>
      <c r="AP122" s="164"/>
      <c r="AQ122" s="164" t="n">
        <v>5</v>
      </c>
      <c r="AR122" s="164" t="n">
        <v>20</v>
      </c>
      <c r="AS122" s="166"/>
      <c r="AT122" s="164" t="n">
        <v>5</v>
      </c>
      <c r="AU122" s="164" t="n">
        <v>20</v>
      </c>
      <c r="AV122" s="167"/>
      <c r="AW122" s="164" t="n">
        <v>5</v>
      </c>
      <c r="AX122" s="164" t="n">
        <v>20</v>
      </c>
      <c r="AY122" s="166"/>
      <c r="AZ122" s="164" t="n">
        <v>5</v>
      </c>
      <c r="BA122" s="164" t="n">
        <v>20</v>
      </c>
      <c r="BB122" s="167"/>
      <c r="BC122" s="164" t="n">
        <v>5</v>
      </c>
      <c r="BD122" s="164" t="n">
        <v>20</v>
      </c>
    </row>
    <row r="123" customFormat="false" ht="15.75" hidden="false" customHeight="false" outlineLevel="0" collapsed="false">
      <c r="B123" s="164" t="n">
        <v>6</v>
      </c>
      <c r="C123" s="164" t="n">
        <v>21</v>
      </c>
      <c r="D123" s="164"/>
      <c r="E123" s="164"/>
      <c r="F123" s="164" t="n">
        <v>6</v>
      </c>
      <c r="G123" s="164" t="n">
        <v>21</v>
      </c>
      <c r="H123" s="166"/>
      <c r="I123" s="164" t="n">
        <v>6</v>
      </c>
      <c r="J123" s="164" t="n">
        <v>21</v>
      </c>
      <c r="K123" s="167"/>
      <c r="L123" s="164" t="n">
        <v>6</v>
      </c>
      <c r="M123" s="164" t="n">
        <v>21</v>
      </c>
      <c r="N123" s="166"/>
      <c r="O123" s="164" t="n">
        <v>6</v>
      </c>
      <c r="P123" s="164" t="n">
        <v>21</v>
      </c>
      <c r="Q123" s="167"/>
      <c r="R123" s="164" t="n">
        <v>6</v>
      </c>
      <c r="S123" s="164" t="n">
        <v>21</v>
      </c>
      <c r="U123" s="164" t="n">
        <v>6</v>
      </c>
      <c r="V123" s="164" t="n">
        <v>21</v>
      </c>
      <c r="W123" s="164"/>
      <c r="X123" s="164"/>
      <c r="Y123" s="164" t="n">
        <v>6</v>
      </c>
      <c r="Z123" s="164" t="n">
        <v>21</v>
      </c>
      <c r="AA123" s="166"/>
      <c r="AB123" s="164" t="n">
        <v>6</v>
      </c>
      <c r="AC123" s="164" t="n">
        <v>21</v>
      </c>
      <c r="AD123" s="167"/>
      <c r="AE123" s="164" t="n">
        <v>6</v>
      </c>
      <c r="AF123" s="164" t="n">
        <v>21</v>
      </c>
      <c r="AG123" s="166"/>
      <c r="AH123" s="164" t="n">
        <v>6</v>
      </c>
      <c r="AI123" s="164" t="n">
        <v>21</v>
      </c>
      <c r="AJ123" s="167"/>
      <c r="AK123" s="164" t="n">
        <v>6</v>
      </c>
      <c r="AL123" s="164" t="n">
        <v>21</v>
      </c>
      <c r="AN123" s="164" t="n">
        <v>6</v>
      </c>
      <c r="AO123" s="164" t="n">
        <v>21</v>
      </c>
      <c r="AP123" s="164"/>
      <c r="AQ123" s="164" t="n">
        <v>6</v>
      </c>
      <c r="AR123" s="164" t="n">
        <v>21</v>
      </c>
      <c r="AS123" s="166"/>
      <c r="AT123" s="164" t="n">
        <v>6</v>
      </c>
      <c r="AU123" s="164" t="n">
        <v>21</v>
      </c>
      <c r="AV123" s="167"/>
      <c r="AW123" s="164" t="n">
        <v>6</v>
      </c>
      <c r="AX123" s="164" t="n">
        <v>21</v>
      </c>
      <c r="AY123" s="166"/>
      <c r="AZ123" s="164" t="n">
        <v>6</v>
      </c>
      <c r="BA123" s="164" t="n">
        <v>21</v>
      </c>
      <c r="BB123" s="167"/>
      <c r="BC123" s="164" t="n">
        <v>6</v>
      </c>
      <c r="BD123" s="164" t="n">
        <v>21</v>
      </c>
    </row>
    <row r="124" customFormat="false" ht="15.75" hidden="false" customHeight="false" outlineLevel="0" collapsed="false">
      <c r="B124" s="164" t="n">
        <v>7</v>
      </c>
      <c r="C124" s="164" t="n">
        <v>22</v>
      </c>
      <c r="D124" s="164"/>
      <c r="E124" s="164"/>
      <c r="F124" s="164" t="n">
        <v>7</v>
      </c>
      <c r="G124" s="164" t="n">
        <v>22</v>
      </c>
      <c r="H124" s="166"/>
      <c r="I124" s="164" t="n">
        <v>7</v>
      </c>
      <c r="J124" s="164" t="n">
        <v>22</v>
      </c>
      <c r="K124" s="167"/>
      <c r="L124" s="164" t="n">
        <v>7</v>
      </c>
      <c r="M124" s="164" t="n">
        <v>22</v>
      </c>
      <c r="N124" s="166"/>
      <c r="O124" s="164" t="n">
        <v>7</v>
      </c>
      <c r="P124" s="164" t="n">
        <v>22</v>
      </c>
      <c r="Q124" s="167"/>
      <c r="R124" s="164" t="n">
        <v>7</v>
      </c>
      <c r="S124" s="164" t="n">
        <v>22</v>
      </c>
      <c r="U124" s="164" t="n">
        <v>7</v>
      </c>
      <c r="V124" s="164" t="n">
        <v>22</v>
      </c>
      <c r="W124" s="164"/>
      <c r="X124" s="164"/>
      <c r="Y124" s="164" t="n">
        <v>7</v>
      </c>
      <c r="Z124" s="164" t="n">
        <v>22</v>
      </c>
      <c r="AA124" s="166"/>
      <c r="AB124" s="164" t="n">
        <v>7</v>
      </c>
      <c r="AC124" s="164" t="n">
        <v>22</v>
      </c>
      <c r="AD124" s="167"/>
      <c r="AE124" s="164" t="n">
        <v>7</v>
      </c>
      <c r="AF124" s="164" t="n">
        <v>22</v>
      </c>
      <c r="AG124" s="166"/>
      <c r="AH124" s="164" t="n">
        <v>7</v>
      </c>
      <c r="AI124" s="164" t="n">
        <v>22</v>
      </c>
      <c r="AJ124" s="167"/>
      <c r="AK124" s="164" t="n">
        <v>7</v>
      </c>
      <c r="AL124" s="164" t="n">
        <v>22</v>
      </c>
      <c r="AN124" s="164" t="n">
        <v>7</v>
      </c>
      <c r="AO124" s="164" t="n">
        <v>22</v>
      </c>
      <c r="AP124" s="164"/>
      <c r="AQ124" s="164" t="n">
        <v>7</v>
      </c>
      <c r="AR124" s="164" t="n">
        <v>22</v>
      </c>
      <c r="AS124" s="166"/>
      <c r="AT124" s="164" t="n">
        <v>7</v>
      </c>
      <c r="AU124" s="164" t="n">
        <v>22</v>
      </c>
      <c r="AV124" s="167"/>
      <c r="AW124" s="164" t="n">
        <v>7</v>
      </c>
      <c r="AX124" s="164" t="n">
        <v>22</v>
      </c>
      <c r="AY124" s="166"/>
      <c r="AZ124" s="164" t="n">
        <v>7</v>
      </c>
      <c r="BA124" s="164" t="n">
        <v>22</v>
      </c>
      <c r="BB124" s="167"/>
      <c r="BC124" s="164" t="n">
        <v>7</v>
      </c>
      <c r="BD124" s="164" t="n">
        <v>22</v>
      </c>
    </row>
    <row r="125" customFormat="false" ht="15.75" hidden="false" customHeight="false" outlineLevel="0" collapsed="false">
      <c r="B125" s="164" t="n">
        <v>8</v>
      </c>
      <c r="C125" s="164" t="n">
        <v>23</v>
      </c>
      <c r="D125" s="164"/>
      <c r="E125" s="164"/>
      <c r="F125" s="164" t="n">
        <v>8</v>
      </c>
      <c r="G125" s="164" t="n">
        <v>23</v>
      </c>
      <c r="H125" s="166"/>
      <c r="I125" s="164" t="n">
        <v>8</v>
      </c>
      <c r="J125" s="164" t="n">
        <v>23</v>
      </c>
      <c r="K125" s="167"/>
      <c r="L125" s="164" t="n">
        <v>8</v>
      </c>
      <c r="M125" s="164" t="n">
        <v>23</v>
      </c>
      <c r="N125" s="166"/>
      <c r="O125" s="164" t="n">
        <v>8</v>
      </c>
      <c r="P125" s="164" t="n">
        <v>23</v>
      </c>
      <c r="Q125" s="167"/>
      <c r="R125" s="164" t="n">
        <v>8</v>
      </c>
      <c r="S125" s="164" t="n">
        <v>23</v>
      </c>
      <c r="U125" s="164" t="n">
        <v>8</v>
      </c>
      <c r="V125" s="164" t="n">
        <v>23</v>
      </c>
      <c r="W125" s="164"/>
      <c r="X125" s="164"/>
      <c r="Y125" s="164" t="n">
        <v>8</v>
      </c>
      <c r="Z125" s="164" t="n">
        <v>23</v>
      </c>
      <c r="AA125" s="166"/>
      <c r="AB125" s="164" t="n">
        <v>8</v>
      </c>
      <c r="AC125" s="164" t="n">
        <v>23</v>
      </c>
      <c r="AD125" s="167"/>
      <c r="AE125" s="164" t="n">
        <v>8</v>
      </c>
      <c r="AF125" s="164" t="n">
        <v>23</v>
      </c>
      <c r="AG125" s="166"/>
      <c r="AH125" s="164" t="n">
        <v>8</v>
      </c>
      <c r="AI125" s="164" t="n">
        <v>23</v>
      </c>
      <c r="AJ125" s="167"/>
      <c r="AK125" s="164" t="n">
        <v>8</v>
      </c>
      <c r="AL125" s="164" t="n">
        <v>23</v>
      </c>
      <c r="AN125" s="164" t="n">
        <v>8</v>
      </c>
      <c r="AO125" s="164" t="n">
        <v>23</v>
      </c>
      <c r="AP125" s="164"/>
      <c r="AQ125" s="164" t="n">
        <v>8</v>
      </c>
      <c r="AR125" s="164" t="n">
        <v>23</v>
      </c>
      <c r="AS125" s="166"/>
      <c r="AT125" s="164" t="n">
        <v>8</v>
      </c>
      <c r="AU125" s="164" t="n">
        <v>23</v>
      </c>
      <c r="AV125" s="167"/>
      <c r="AW125" s="164" t="n">
        <v>8</v>
      </c>
      <c r="AX125" s="164" t="n">
        <v>23</v>
      </c>
      <c r="AY125" s="166"/>
      <c r="AZ125" s="164" t="n">
        <v>8</v>
      </c>
      <c r="BA125" s="164" t="n">
        <v>23</v>
      </c>
      <c r="BB125" s="167"/>
      <c r="BC125" s="164" t="n">
        <v>8</v>
      </c>
      <c r="BD125" s="164" t="n">
        <v>23</v>
      </c>
    </row>
    <row r="126" customFormat="false" ht="15.75" hidden="false" customHeight="false" outlineLevel="0" collapsed="false">
      <c r="B126" s="164" t="n">
        <v>9</v>
      </c>
      <c r="C126" s="164" t="n">
        <v>24</v>
      </c>
      <c r="D126" s="164"/>
      <c r="E126" s="164"/>
      <c r="F126" s="164" t="n">
        <v>9</v>
      </c>
      <c r="G126" s="164" t="n">
        <v>24</v>
      </c>
      <c r="H126" s="166"/>
      <c r="I126" s="164" t="n">
        <v>9</v>
      </c>
      <c r="J126" s="164" t="n">
        <v>24</v>
      </c>
      <c r="K126" s="167"/>
      <c r="L126" s="164" t="n">
        <v>9</v>
      </c>
      <c r="M126" s="164" t="n">
        <v>24</v>
      </c>
      <c r="N126" s="166"/>
      <c r="O126" s="164" t="n">
        <v>9</v>
      </c>
      <c r="P126" s="164" t="n">
        <v>24</v>
      </c>
      <c r="Q126" s="167"/>
      <c r="R126" s="164" t="n">
        <v>9</v>
      </c>
      <c r="S126" s="164" t="n">
        <v>24</v>
      </c>
      <c r="U126" s="164" t="n">
        <v>9</v>
      </c>
      <c r="V126" s="164" t="n">
        <v>24</v>
      </c>
      <c r="W126" s="164"/>
      <c r="X126" s="164"/>
      <c r="Y126" s="164" t="n">
        <v>9</v>
      </c>
      <c r="Z126" s="164" t="n">
        <v>24</v>
      </c>
      <c r="AA126" s="166"/>
      <c r="AB126" s="164" t="n">
        <v>9</v>
      </c>
      <c r="AC126" s="164" t="n">
        <v>24</v>
      </c>
      <c r="AD126" s="167"/>
      <c r="AE126" s="164" t="n">
        <v>9</v>
      </c>
      <c r="AF126" s="164" t="n">
        <v>24</v>
      </c>
      <c r="AG126" s="166"/>
      <c r="AH126" s="164" t="n">
        <v>9</v>
      </c>
      <c r="AI126" s="164" t="n">
        <v>24</v>
      </c>
      <c r="AJ126" s="167"/>
      <c r="AK126" s="164" t="n">
        <v>9</v>
      </c>
      <c r="AL126" s="164" t="n">
        <v>24</v>
      </c>
      <c r="AN126" s="164" t="n">
        <v>9</v>
      </c>
      <c r="AO126" s="164" t="n">
        <v>24</v>
      </c>
      <c r="AP126" s="164"/>
      <c r="AQ126" s="164" t="n">
        <v>9</v>
      </c>
      <c r="AR126" s="164" t="n">
        <v>24</v>
      </c>
      <c r="AS126" s="166"/>
      <c r="AT126" s="164" t="n">
        <v>9</v>
      </c>
      <c r="AU126" s="164" t="n">
        <v>24</v>
      </c>
      <c r="AV126" s="167"/>
      <c r="AW126" s="164" t="n">
        <v>9</v>
      </c>
      <c r="AX126" s="164" t="n">
        <v>24</v>
      </c>
      <c r="AY126" s="166"/>
      <c r="AZ126" s="164" t="n">
        <v>9</v>
      </c>
      <c r="BA126" s="164" t="n">
        <v>24</v>
      </c>
      <c r="BB126" s="167"/>
      <c r="BC126" s="164" t="n">
        <v>9</v>
      </c>
      <c r="BD126" s="164" t="n">
        <v>24</v>
      </c>
    </row>
    <row r="127" customFormat="false" ht="15.75" hidden="false" customHeight="false" outlineLevel="0" collapsed="false">
      <c r="B127" s="164" t="n">
        <v>10</v>
      </c>
      <c r="C127" s="164" t="n">
        <v>25</v>
      </c>
      <c r="D127" s="164"/>
      <c r="E127" s="164"/>
      <c r="F127" s="164" t="n">
        <v>10</v>
      </c>
      <c r="G127" s="164" t="n">
        <v>25</v>
      </c>
      <c r="H127" s="166"/>
      <c r="I127" s="164" t="n">
        <v>10</v>
      </c>
      <c r="J127" s="164" t="n">
        <v>25</v>
      </c>
      <c r="K127" s="167"/>
      <c r="L127" s="164" t="n">
        <v>10</v>
      </c>
      <c r="M127" s="164" t="n">
        <v>25</v>
      </c>
      <c r="N127" s="166"/>
      <c r="O127" s="164" t="n">
        <v>10</v>
      </c>
      <c r="P127" s="164" t="n">
        <v>25</v>
      </c>
      <c r="Q127" s="167"/>
      <c r="R127" s="164" t="n">
        <v>10</v>
      </c>
      <c r="S127" s="164" t="n">
        <v>25</v>
      </c>
      <c r="U127" s="164" t="n">
        <v>10</v>
      </c>
      <c r="V127" s="164" t="n">
        <v>25</v>
      </c>
      <c r="W127" s="164"/>
      <c r="X127" s="164"/>
      <c r="Y127" s="164" t="n">
        <v>10</v>
      </c>
      <c r="Z127" s="164" t="n">
        <v>25</v>
      </c>
      <c r="AA127" s="166"/>
      <c r="AB127" s="164" t="n">
        <v>10</v>
      </c>
      <c r="AC127" s="164" t="n">
        <v>25</v>
      </c>
      <c r="AD127" s="167"/>
      <c r="AE127" s="164" t="n">
        <v>10</v>
      </c>
      <c r="AF127" s="164" t="n">
        <v>25</v>
      </c>
      <c r="AG127" s="166"/>
      <c r="AH127" s="164" t="n">
        <v>10</v>
      </c>
      <c r="AI127" s="164" t="n">
        <v>25</v>
      </c>
      <c r="AJ127" s="167"/>
      <c r="AK127" s="164" t="n">
        <v>10</v>
      </c>
      <c r="AL127" s="164" t="n">
        <v>25</v>
      </c>
      <c r="AN127" s="164" t="n">
        <v>10</v>
      </c>
      <c r="AO127" s="164" t="n">
        <v>25</v>
      </c>
      <c r="AP127" s="164"/>
      <c r="AQ127" s="164" t="n">
        <v>10</v>
      </c>
      <c r="AR127" s="164" t="n">
        <v>25</v>
      </c>
      <c r="AS127" s="166"/>
      <c r="AT127" s="164" t="n">
        <v>10</v>
      </c>
      <c r="AU127" s="164" t="n">
        <v>25</v>
      </c>
      <c r="AV127" s="167"/>
      <c r="AW127" s="164" t="n">
        <v>10</v>
      </c>
      <c r="AX127" s="164" t="n">
        <v>25</v>
      </c>
      <c r="AY127" s="166"/>
      <c r="AZ127" s="164" t="n">
        <v>10</v>
      </c>
      <c r="BA127" s="164" t="n">
        <v>25</v>
      </c>
      <c r="BB127" s="167"/>
      <c r="BC127" s="164" t="n">
        <v>10</v>
      </c>
      <c r="BD127" s="164" t="n">
        <v>25</v>
      </c>
    </row>
    <row r="128" customFormat="false" ht="15.75" hidden="false" customHeight="false" outlineLevel="0" collapsed="false">
      <c r="B128" s="164" t="n">
        <v>11</v>
      </c>
      <c r="C128" s="164" t="n">
        <v>26</v>
      </c>
      <c r="D128" s="164"/>
      <c r="E128" s="164"/>
      <c r="F128" s="164" t="n">
        <v>11</v>
      </c>
      <c r="G128" s="164" t="n">
        <v>26</v>
      </c>
      <c r="H128" s="166"/>
      <c r="I128" s="164" t="n">
        <v>11</v>
      </c>
      <c r="J128" s="164" t="n">
        <v>26</v>
      </c>
      <c r="K128" s="167"/>
      <c r="L128" s="164" t="n">
        <v>11</v>
      </c>
      <c r="M128" s="164" t="n">
        <v>26</v>
      </c>
      <c r="N128" s="166"/>
      <c r="O128" s="164" t="n">
        <v>11</v>
      </c>
      <c r="P128" s="164" t="n">
        <v>26</v>
      </c>
      <c r="Q128" s="167"/>
      <c r="R128" s="164" t="n">
        <v>11</v>
      </c>
      <c r="S128" s="164" t="n">
        <v>26</v>
      </c>
      <c r="U128" s="164" t="n">
        <v>11</v>
      </c>
      <c r="V128" s="164" t="n">
        <v>26</v>
      </c>
      <c r="W128" s="164"/>
      <c r="X128" s="164"/>
      <c r="Y128" s="164" t="n">
        <v>11</v>
      </c>
      <c r="Z128" s="164" t="n">
        <v>26</v>
      </c>
      <c r="AA128" s="166"/>
      <c r="AB128" s="164" t="n">
        <v>11</v>
      </c>
      <c r="AC128" s="164" t="n">
        <v>26</v>
      </c>
      <c r="AD128" s="167"/>
      <c r="AE128" s="164" t="n">
        <v>11</v>
      </c>
      <c r="AF128" s="164" t="n">
        <v>26</v>
      </c>
      <c r="AG128" s="166"/>
      <c r="AH128" s="164" t="n">
        <v>11</v>
      </c>
      <c r="AI128" s="164" t="n">
        <v>26</v>
      </c>
      <c r="AJ128" s="167"/>
      <c r="AK128" s="164" t="n">
        <v>11</v>
      </c>
      <c r="AL128" s="164" t="n">
        <v>26</v>
      </c>
      <c r="AN128" s="164" t="n">
        <v>11</v>
      </c>
      <c r="AO128" s="164" t="n">
        <v>26</v>
      </c>
      <c r="AP128" s="164"/>
      <c r="AQ128" s="164" t="n">
        <v>11</v>
      </c>
      <c r="AR128" s="164" t="n">
        <v>26</v>
      </c>
      <c r="AS128" s="166"/>
      <c r="AT128" s="164" t="n">
        <v>11</v>
      </c>
      <c r="AU128" s="164" t="n">
        <v>26</v>
      </c>
      <c r="AV128" s="167"/>
      <c r="AW128" s="164" t="n">
        <v>11</v>
      </c>
      <c r="AX128" s="164" t="n">
        <v>26</v>
      </c>
      <c r="AY128" s="166"/>
      <c r="AZ128" s="164" t="n">
        <v>11</v>
      </c>
      <c r="BA128" s="164" t="n">
        <v>26</v>
      </c>
      <c r="BB128" s="167"/>
      <c r="BC128" s="164" t="n">
        <v>11</v>
      </c>
      <c r="BD128" s="164" t="n">
        <v>26</v>
      </c>
    </row>
    <row r="129" customFormat="false" ht="15.75" hidden="false" customHeight="false" outlineLevel="0" collapsed="false">
      <c r="B129" s="164" t="n">
        <v>12</v>
      </c>
      <c r="C129" s="164" t="n">
        <v>27</v>
      </c>
      <c r="D129" s="164"/>
      <c r="E129" s="164"/>
      <c r="F129" s="164" t="n">
        <v>12</v>
      </c>
      <c r="G129" s="164" t="n">
        <v>27</v>
      </c>
      <c r="H129" s="166"/>
      <c r="I129" s="164" t="n">
        <v>12</v>
      </c>
      <c r="J129" s="164" t="n">
        <v>27</v>
      </c>
      <c r="K129" s="167"/>
      <c r="L129" s="164" t="n">
        <v>12</v>
      </c>
      <c r="M129" s="164" t="n">
        <v>27</v>
      </c>
      <c r="N129" s="166"/>
      <c r="O129" s="164" t="n">
        <v>12</v>
      </c>
      <c r="P129" s="164" t="n">
        <v>27</v>
      </c>
      <c r="Q129" s="167"/>
      <c r="R129" s="164" t="n">
        <v>12</v>
      </c>
      <c r="S129" s="164" t="n">
        <v>27</v>
      </c>
      <c r="U129" s="164" t="n">
        <v>12</v>
      </c>
      <c r="V129" s="164" t="n">
        <v>27</v>
      </c>
      <c r="W129" s="164"/>
      <c r="X129" s="164"/>
      <c r="Y129" s="164" t="n">
        <v>12</v>
      </c>
      <c r="Z129" s="164" t="n">
        <v>27</v>
      </c>
      <c r="AA129" s="166"/>
      <c r="AB129" s="164" t="n">
        <v>12</v>
      </c>
      <c r="AC129" s="164" t="n">
        <v>27</v>
      </c>
      <c r="AD129" s="167"/>
      <c r="AE129" s="164" t="n">
        <v>12</v>
      </c>
      <c r="AF129" s="164" t="n">
        <v>27</v>
      </c>
      <c r="AG129" s="166"/>
      <c r="AH129" s="164" t="n">
        <v>12</v>
      </c>
      <c r="AI129" s="164" t="n">
        <v>27</v>
      </c>
      <c r="AJ129" s="167"/>
      <c r="AK129" s="164" t="n">
        <v>12</v>
      </c>
      <c r="AL129" s="164" t="n">
        <v>27</v>
      </c>
      <c r="AN129" s="164" t="n">
        <v>12</v>
      </c>
      <c r="AO129" s="164" t="n">
        <v>27</v>
      </c>
      <c r="AP129" s="164"/>
      <c r="AQ129" s="164" t="n">
        <v>12</v>
      </c>
      <c r="AR129" s="164" t="n">
        <v>27</v>
      </c>
      <c r="AS129" s="166"/>
      <c r="AT129" s="164" t="n">
        <v>12</v>
      </c>
      <c r="AU129" s="164" t="n">
        <v>27</v>
      </c>
      <c r="AV129" s="167"/>
      <c r="AW129" s="164" t="n">
        <v>12</v>
      </c>
      <c r="AX129" s="164" t="n">
        <v>27</v>
      </c>
      <c r="AY129" s="166"/>
      <c r="AZ129" s="164" t="n">
        <v>12</v>
      </c>
      <c r="BA129" s="164" t="n">
        <v>27</v>
      </c>
      <c r="BB129" s="167"/>
      <c r="BC129" s="164" t="n">
        <v>12</v>
      </c>
      <c r="BD129" s="164" t="n">
        <v>27</v>
      </c>
    </row>
    <row r="130" customFormat="false" ht="15.75" hidden="false" customHeight="false" outlineLevel="0" collapsed="false">
      <c r="B130" s="164" t="n">
        <v>13</v>
      </c>
      <c r="C130" s="164" t="n">
        <v>28</v>
      </c>
      <c r="D130" s="164"/>
      <c r="E130" s="164"/>
      <c r="F130" s="164" t="n">
        <v>13</v>
      </c>
      <c r="G130" s="164" t="n">
        <v>28</v>
      </c>
      <c r="H130" s="166"/>
      <c r="I130" s="164" t="n">
        <v>13</v>
      </c>
      <c r="J130" s="164" t="n">
        <v>28</v>
      </c>
      <c r="K130" s="167"/>
      <c r="L130" s="164" t="n">
        <v>13</v>
      </c>
      <c r="M130" s="164" t="n">
        <v>28</v>
      </c>
      <c r="N130" s="166"/>
      <c r="O130" s="164" t="n">
        <v>13</v>
      </c>
      <c r="P130" s="164" t="n">
        <v>28</v>
      </c>
      <c r="Q130" s="167"/>
      <c r="R130" s="164" t="n">
        <v>13</v>
      </c>
      <c r="S130" s="164" t="n">
        <v>28</v>
      </c>
      <c r="U130" s="164" t="n">
        <v>13</v>
      </c>
      <c r="V130" s="164" t="n">
        <v>28</v>
      </c>
      <c r="W130" s="164"/>
      <c r="X130" s="164"/>
      <c r="Y130" s="164" t="n">
        <v>13</v>
      </c>
      <c r="Z130" s="164" t="n">
        <v>28</v>
      </c>
      <c r="AA130" s="166"/>
      <c r="AB130" s="164" t="n">
        <v>13</v>
      </c>
      <c r="AC130" s="164" t="n">
        <v>28</v>
      </c>
      <c r="AD130" s="167"/>
      <c r="AE130" s="164" t="n">
        <v>13</v>
      </c>
      <c r="AF130" s="164" t="n">
        <v>28</v>
      </c>
      <c r="AG130" s="166"/>
      <c r="AH130" s="164" t="n">
        <v>13</v>
      </c>
      <c r="AI130" s="164" t="n">
        <v>28</v>
      </c>
      <c r="AJ130" s="167"/>
      <c r="AK130" s="164" t="n">
        <v>13</v>
      </c>
      <c r="AL130" s="164" t="n">
        <v>28</v>
      </c>
      <c r="AN130" s="164" t="n">
        <v>13</v>
      </c>
      <c r="AO130" s="164" t="n">
        <v>28</v>
      </c>
      <c r="AP130" s="164"/>
      <c r="AQ130" s="164" t="n">
        <v>13</v>
      </c>
      <c r="AR130" s="164" t="n">
        <v>28</v>
      </c>
      <c r="AS130" s="166"/>
      <c r="AT130" s="164" t="n">
        <v>13</v>
      </c>
      <c r="AU130" s="164" t="n">
        <v>28</v>
      </c>
      <c r="AV130" s="167"/>
      <c r="AW130" s="164" t="n">
        <v>13</v>
      </c>
      <c r="AX130" s="164" t="n">
        <v>28</v>
      </c>
      <c r="AY130" s="166"/>
      <c r="AZ130" s="164" t="n">
        <v>13</v>
      </c>
      <c r="BA130" s="164" t="n">
        <v>28</v>
      </c>
      <c r="BB130" s="167"/>
      <c r="BC130" s="164" t="n">
        <v>13</v>
      </c>
      <c r="BD130" s="164" t="n">
        <v>28</v>
      </c>
    </row>
    <row r="131" customFormat="false" ht="15.75" hidden="false" customHeight="false" outlineLevel="0" collapsed="false">
      <c r="B131" s="164" t="n">
        <v>14</v>
      </c>
      <c r="C131" s="164" t="n">
        <v>29</v>
      </c>
      <c r="D131" s="164"/>
      <c r="E131" s="164"/>
      <c r="F131" s="164" t="n">
        <v>14</v>
      </c>
      <c r="G131" s="164" t="n">
        <v>29</v>
      </c>
      <c r="H131" s="166"/>
      <c r="I131" s="164" t="n">
        <v>14</v>
      </c>
      <c r="J131" s="164" t="n">
        <v>29</v>
      </c>
      <c r="K131" s="167"/>
      <c r="L131" s="164" t="n">
        <v>14</v>
      </c>
      <c r="M131" s="164" t="n">
        <v>29</v>
      </c>
      <c r="N131" s="166"/>
      <c r="O131" s="164" t="n">
        <v>14</v>
      </c>
      <c r="P131" s="164" t="n">
        <v>29</v>
      </c>
      <c r="Q131" s="167"/>
      <c r="R131" s="164" t="n">
        <v>14</v>
      </c>
      <c r="S131" s="164" t="n">
        <v>29</v>
      </c>
      <c r="U131" s="164" t="n">
        <v>14</v>
      </c>
      <c r="V131" s="164" t="n">
        <v>29</v>
      </c>
      <c r="W131" s="164"/>
      <c r="X131" s="164"/>
      <c r="Y131" s="164" t="n">
        <v>14</v>
      </c>
      <c r="Z131" s="164" t="n">
        <v>29</v>
      </c>
      <c r="AA131" s="166"/>
      <c r="AB131" s="164" t="n">
        <v>14</v>
      </c>
      <c r="AC131" s="164" t="n">
        <v>29</v>
      </c>
      <c r="AD131" s="167"/>
      <c r="AE131" s="164" t="n">
        <v>14</v>
      </c>
      <c r="AF131" s="164" t="n">
        <v>29</v>
      </c>
      <c r="AG131" s="166"/>
      <c r="AH131" s="164" t="n">
        <v>14</v>
      </c>
      <c r="AI131" s="164" t="n">
        <v>29</v>
      </c>
      <c r="AJ131" s="167"/>
      <c r="AK131" s="164" t="n">
        <v>14</v>
      </c>
      <c r="AL131" s="164" t="n">
        <v>29</v>
      </c>
      <c r="AN131" s="164" t="n">
        <v>14</v>
      </c>
      <c r="AO131" s="164" t="n">
        <v>29</v>
      </c>
      <c r="AP131" s="164"/>
      <c r="AQ131" s="164" t="n">
        <v>14</v>
      </c>
      <c r="AR131" s="164" t="n">
        <v>29</v>
      </c>
      <c r="AS131" s="166"/>
      <c r="AT131" s="164" t="n">
        <v>14</v>
      </c>
      <c r="AU131" s="164" t="n">
        <v>29</v>
      </c>
      <c r="AV131" s="167"/>
      <c r="AW131" s="164" t="n">
        <v>14</v>
      </c>
      <c r="AX131" s="164" t="n">
        <v>29</v>
      </c>
      <c r="AY131" s="166"/>
      <c r="AZ131" s="164" t="n">
        <v>14</v>
      </c>
      <c r="BA131" s="164" t="n">
        <v>29</v>
      </c>
      <c r="BB131" s="167"/>
      <c r="BC131" s="164" t="n">
        <v>14</v>
      </c>
      <c r="BD131" s="164" t="n">
        <v>29</v>
      </c>
    </row>
    <row r="132" customFormat="false" ht="15.75" hidden="false" customHeight="false" outlineLevel="0" collapsed="false">
      <c r="B132" s="164" t="n">
        <v>15</v>
      </c>
      <c r="C132" s="164" t="n">
        <v>30</v>
      </c>
      <c r="D132" s="164"/>
      <c r="E132" s="164"/>
      <c r="F132" s="164" t="n">
        <v>15</v>
      </c>
      <c r="G132" s="164" t="n">
        <v>30</v>
      </c>
      <c r="H132" s="166"/>
      <c r="I132" s="164" t="n">
        <v>15</v>
      </c>
      <c r="J132" s="164" t="n">
        <v>30</v>
      </c>
      <c r="K132" s="167"/>
      <c r="L132" s="164" t="n">
        <v>15</v>
      </c>
      <c r="M132" s="164" t="n">
        <v>30</v>
      </c>
      <c r="N132" s="166"/>
      <c r="O132" s="164" t="n">
        <v>15</v>
      </c>
      <c r="P132" s="164" t="n">
        <v>30</v>
      </c>
      <c r="Q132" s="167"/>
      <c r="R132" s="164" t="n">
        <v>15</v>
      </c>
      <c r="S132" s="164" t="n">
        <v>30</v>
      </c>
      <c r="U132" s="164" t="n">
        <v>15</v>
      </c>
      <c r="V132" s="164" t="n">
        <v>30</v>
      </c>
      <c r="W132" s="164"/>
      <c r="X132" s="164"/>
      <c r="Y132" s="164" t="n">
        <v>15</v>
      </c>
      <c r="Z132" s="164" t="n">
        <v>30</v>
      </c>
      <c r="AA132" s="166"/>
      <c r="AB132" s="164" t="n">
        <v>15</v>
      </c>
      <c r="AC132" s="164" t="n">
        <v>30</v>
      </c>
      <c r="AD132" s="167"/>
      <c r="AE132" s="164" t="n">
        <v>15</v>
      </c>
      <c r="AF132" s="164" t="n">
        <v>30</v>
      </c>
      <c r="AG132" s="166"/>
      <c r="AH132" s="164" t="n">
        <v>15</v>
      </c>
      <c r="AI132" s="164" t="n">
        <v>30</v>
      </c>
      <c r="AJ132" s="167"/>
      <c r="AK132" s="164" t="n">
        <v>15</v>
      </c>
      <c r="AL132" s="164" t="n">
        <v>30</v>
      </c>
      <c r="AN132" s="164" t="n">
        <v>15</v>
      </c>
      <c r="AO132" s="164" t="n">
        <v>30</v>
      </c>
      <c r="AP132" s="164"/>
      <c r="AQ132" s="164" t="n">
        <v>15</v>
      </c>
      <c r="AR132" s="164" t="n">
        <v>30</v>
      </c>
      <c r="AS132" s="166"/>
      <c r="AT132" s="164" t="n">
        <v>15</v>
      </c>
      <c r="AU132" s="164" t="n">
        <v>30</v>
      </c>
      <c r="AV132" s="167"/>
      <c r="AW132" s="164" t="n">
        <v>15</v>
      </c>
      <c r="AX132" s="164" t="n">
        <v>30</v>
      </c>
      <c r="AY132" s="166"/>
      <c r="AZ132" s="164" t="n">
        <v>15</v>
      </c>
      <c r="BA132" s="164" t="n">
        <v>30</v>
      </c>
      <c r="BB132" s="167"/>
      <c r="BC132" s="164" t="n">
        <v>15</v>
      </c>
      <c r="BD132" s="164" t="n">
        <v>30</v>
      </c>
    </row>
    <row r="133" customFormat="false" ht="15.75" hidden="false" customHeight="false" outlineLevel="0" collapsed="false">
      <c r="B133" s="164"/>
      <c r="C133" s="164"/>
      <c r="D133" s="164"/>
      <c r="E133" s="164"/>
      <c r="F133" s="164"/>
      <c r="G133" s="164"/>
      <c r="H133" s="166"/>
      <c r="I133" s="164"/>
      <c r="J133" s="164"/>
      <c r="K133" s="167"/>
      <c r="L133" s="164"/>
      <c r="M133" s="164"/>
      <c r="N133" s="166"/>
      <c r="O133" s="164"/>
      <c r="P133" s="164"/>
      <c r="Q133" s="167"/>
      <c r="R133" s="164"/>
      <c r="S133" s="164"/>
      <c r="U133" s="164"/>
      <c r="V133" s="164"/>
      <c r="W133" s="164"/>
      <c r="X133" s="164"/>
      <c r="Y133" s="164"/>
      <c r="Z133" s="164"/>
      <c r="AA133" s="166"/>
      <c r="AB133" s="164"/>
      <c r="AC133" s="164"/>
      <c r="AD133" s="167"/>
      <c r="AE133" s="164"/>
      <c r="AF133" s="164"/>
      <c r="AG133" s="166"/>
      <c r="AH133" s="164"/>
      <c r="AI133" s="164"/>
      <c r="AJ133" s="167"/>
      <c r="AK133" s="164"/>
      <c r="AL133" s="164"/>
      <c r="AN133" s="164"/>
      <c r="AO133" s="164"/>
      <c r="AP133" s="164"/>
      <c r="AQ133" s="164"/>
      <c r="AR133" s="164"/>
      <c r="AS133" s="166"/>
      <c r="AT133" s="164"/>
      <c r="AU133" s="164"/>
      <c r="AV133" s="167"/>
      <c r="AW133" s="164"/>
      <c r="AX133" s="164"/>
      <c r="AY133" s="166"/>
      <c r="AZ133" s="164"/>
      <c r="BA133" s="164"/>
      <c r="BB133" s="167"/>
      <c r="BC133" s="164"/>
      <c r="BD133" s="164"/>
    </row>
    <row r="134" customFormat="false" ht="15" hidden="false" customHeight="false" outlineLevel="0" collapsed="false">
      <c r="B134" s="163"/>
      <c r="C134" s="163"/>
      <c r="D134" s="163"/>
      <c r="E134" s="163"/>
      <c r="F134" s="163"/>
      <c r="G134" s="163"/>
      <c r="H134" s="163"/>
      <c r="I134" s="163"/>
      <c r="J134" s="163"/>
      <c r="K134" s="163"/>
      <c r="L134" s="163"/>
      <c r="M134" s="163"/>
      <c r="N134" s="163"/>
      <c r="O134" s="163"/>
      <c r="P134" s="163"/>
      <c r="Q134" s="163"/>
      <c r="R134" s="163"/>
      <c r="S134" s="163"/>
      <c r="U134" s="163"/>
      <c r="V134" s="163"/>
      <c r="W134" s="163"/>
      <c r="X134" s="163"/>
      <c r="Y134" s="163"/>
      <c r="Z134" s="163"/>
      <c r="AA134" s="163"/>
      <c r="AB134" s="163"/>
      <c r="AC134" s="163"/>
      <c r="AD134" s="163"/>
      <c r="AE134" s="163"/>
      <c r="AF134" s="163"/>
      <c r="AG134" s="163"/>
      <c r="AH134" s="163"/>
      <c r="AI134" s="163"/>
      <c r="AJ134" s="163"/>
      <c r="AK134" s="163"/>
      <c r="AL134" s="163"/>
      <c r="AN134" s="163"/>
      <c r="AO134" s="163"/>
      <c r="AP134" s="163"/>
      <c r="AQ134" s="163"/>
      <c r="AR134" s="163"/>
      <c r="AS134" s="163"/>
      <c r="AT134" s="163"/>
      <c r="AU134" s="163"/>
      <c r="AV134" s="163"/>
      <c r="AW134" s="163"/>
      <c r="AX134" s="163"/>
      <c r="AY134" s="163"/>
      <c r="AZ134" s="163"/>
      <c r="BA134" s="163"/>
      <c r="BB134" s="163"/>
      <c r="BC134" s="163"/>
      <c r="BD134" s="163"/>
    </row>
    <row r="135" customFormat="false" ht="15.75" hidden="false" customHeight="true" outlineLevel="0" collapsed="false">
      <c r="B135" s="168" t="s">
        <v>61</v>
      </c>
      <c r="C135" s="168"/>
      <c r="D135" s="168"/>
      <c r="E135" s="168"/>
      <c r="F135" s="169"/>
      <c r="G135" s="169"/>
      <c r="H135" s="169"/>
      <c r="I135" s="169"/>
      <c r="J135" s="168" t="s">
        <v>62</v>
      </c>
      <c r="K135" s="168"/>
      <c r="L135" s="169"/>
      <c r="M135" s="169"/>
      <c r="N135" s="169"/>
      <c r="O135" s="168" t="s">
        <v>51</v>
      </c>
      <c r="P135" s="168"/>
      <c r="Q135" s="170"/>
      <c r="R135" s="171"/>
      <c r="S135" s="170"/>
      <c r="U135" s="168" t="s">
        <v>61</v>
      </c>
      <c r="V135" s="168"/>
      <c r="W135" s="168"/>
      <c r="X135" s="168"/>
      <c r="Y135" s="169"/>
      <c r="Z135" s="169"/>
      <c r="AA135" s="169"/>
      <c r="AB135" s="169"/>
      <c r="AC135" s="168" t="s">
        <v>62</v>
      </c>
      <c r="AD135" s="168"/>
      <c r="AE135" s="169"/>
      <c r="AF135" s="169"/>
      <c r="AG135" s="169"/>
      <c r="AH135" s="168" t="s">
        <v>51</v>
      </c>
      <c r="AI135" s="168"/>
      <c r="AJ135" s="170"/>
      <c r="AK135" s="171"/>
      <c r="AL135" s="170"/>
      <c r="AN135" s="168" t="s">
        <v>61</v>
      </c>
      <c r="AO135" s="168"/>
      <c r="AP135" s="168"/>
      <c r="AQ135" s="169"/>
      <c r="AR135" s="169"/>
      <c r="AS135" s="169"/>
      <c r="AT135" s="169"/>
      <c r="AU135" s="168" t="s">
        <v>62</v>
      </c>
      <c r="AV135" s="168"/>
      <c r="AW135" s="169"/>
      <c r="AX135" s="169"/>
      <c r="AY135" s="169"/>
      <c r="AZ135" s="168" t="s">
        <v>51</v>
      </c>
      <c r="BA135" s="168"/>
      <c r="BB135" s="170"/>
      <c r="BC135" s="171"/>
      <c r="BD135" s="170"/>
    </row>
    <row r="136" customFormat="false" ht="15.75" hidden="false" customHeight="false" outlineLevel="0" collapsed="false">
      <c r="B136" s="172"/>
      <c r="C136" s="166"/>
      <c r="D136" s="166"/>
      <c r="E136" s="166"/>
      <c r="F136" s="166"/>
      <c r="G136" s="166"/>
      <c r="H136" s="166"/>
      <c r="I136" s="166"/>
      <c r="J136" s="166"/>
      <c r="K136" s="166"/>
      <c r="L136" s="166"/>
      <c r="M136" s="166"/>
      <c r="N136" s="166"/>
      <c r="O136" s="166"/>
      <c r="P136" s="166"/>
      <c r="U136" s="172"/>
      <c r="V136" s="166"/>
      <c r="W136" s="166"/>
      <c r="X136" s="166"/>
      <c r="Y136" s="166"/>
      <c r="Z136" s="166"/>
      <c r="AA136" s="166"/>
      <c r="AB136" s="166"/>
      <c r="AC136" s="166"/>
      <c r="AD136" s="166"/>
      <c r="AE136" s="166"/>
      <c r="AF136" s="166"/>
      <c r="AG136" s="166"/>
      <c r="AH136" s="166"/>
      <c r="AI136" s="166"/>
      <c r="AN136" s="172"/>
      <c r="AO136" s="166"/>
      <c r="AP136" s="166"/>
      <c r="AQ136" s="166"/>
      <c r="AR136" s="166"/>
      <c r="AS136" s="166"/>
      <c r="AT136" s="166"/>
      <c r="AU136" s="166"/>
      <c r="AV136" s="166"/>
      <c r="AW136" s="166"/>
      <c r="AX136" s="166"/>
      <c r="AY136" s="166"/>
      <c r="AZ136" s="166"/>
      <c r="BA136" s="166"/>
    </row>
    <row r="139" customFormat="false" ht="45" hidden="false" customHeight="true" outlineLevel="0" collapsed="false">
      <c r="A139" s="144" t="s">
        <v>53</v>
      </c>
      <c r="B139" s="144"/>
      <c r="C139" s="144"/>
      <c r="D139" s="144"/>
      <c r="E139" s="144"/>
      <c r="F139" s="144"/>
      <c r="G139" s="144"/>
      <c r="H139" s="144"/>
      <c r="I139" s="144"/>
      <c r="J139" s="144"/>
      <c r="K139" s="144"/>
      <c r="L139" s="144"/>
      <c r="M139" s="144"/>
      <c r="N139" s="144"/>
      <c r="O139" s="144"/>
      <c r="P139" s="144"/>
      <c r="Q139" s="144"/>
      <c r="R139" s="144"/>
      <c r="S139" s="144"/>
      <c r="T139" s="144" t="s">
        <v>53</v>
      </c>
      <c r="U139" s="144"/>
      <c r="V139" s="144"/>
      <c r="W139" s="144"/>
      <c r="X139" s="144"/>
      <c r="Y139" s="144"/>
      <c r="Z139" s="144"/>
      <c r="AA139" s="144"/>
      <c r="AB139" s="144"/>
      <c r="AC139" s="144"/>
      <c r="AD139" s="144"/>
      <c r="AE139" s="144"/>
      <c r="AF139" s="144"/>
      <c r="AG139" s="144"/>
      <c r="AH139" s="144"/>
      <c r="AI139" s="144"/>
      <c r="AJ139" s="144"/>
      <c r="AK139" s="144"/>
      <c r="AL139" s="144"/>
      <c r="AM139" s="144" t="s">
        <v>53</v>
      </c>
      <c r="AN139" s="144"/>
      <c r="AO139" s="144"/>
      <c r="AP139" s="144"/>
      <c r="AQ139" s="144"/>
      <c r="AR139" s="144"/>
      <c r="AS139" s="144"/>
      <c r="AT139" s="144"/>
      <c r="AU139" s="144"/>
      <c r="AV139" s="144"/>
      <c r="AW139" s="144"/>
      <c r="AX139" s="144"/>
      <c r="AY139" s="144"/>
      <c r="AZ139" s="144"/>
      <c r="BA139" s="144"/>
      <c r="BB139" s="144"/>
      <c r="BC139" s="144"/>
      <c r="BD139" s="144"/>
    </row>
    <row r="140" customFormat="false" ht="45" hidden="false" customHeight="true" outlineLevel="0" collapsed="false">
      <c r="A140" s="144"/>
      <c r="B140" s="144"/>
      <c r="C140" s="144"/>
      <c r="D140" s="144"/>
      <c r="E140" s="144"/>
      <c r="F140" s="144"/>
      <c r="G140" s="144"/>
      <c r="H140" s="144"/>
      <c r="I140" s="144"/>
      <c r="J140" s="144"/>
      <c r="K140" s="144"/>
      <c r="L140" s="144"/>
      <c r="M140" s="144"/>
      <c r="N140" s="144"/>
      <c r="O140" s="144"/>
      <c r="P140" s="144"/>
      <c r="Q140" s="144"/>
      <c r="R140" s="144"/>
      <c r="S140" s="144"/>
      <c r="T140" s="144"/>
      <c r="U140" s="144"/>
      <c r="V140" s="144"/>
      <c r="W140" s="144"/>
      <c r="X140" s="144"/>
      <c r="Y140" s="144"/>
      <c r="Z140" s="144"/>
      <c r="AA140" s="144"/>
      <c r="AB140" s="144"/>
      <c r="AC140" s="144"/>
      <c r="AD140" s="144"/>
      <c r="AE140" s="144"/>
      <c r="AF140" s="144"/>
      <c r="AG140" s="144"/>
      <c r="AH140" s="144"/>
      <c r="AI140" s="144"/>
      <c r="AJ140" s="144"/>
      <c r="AK140" s="144"/>
      <c r="AL140" s="144"/>
      <c r="AM140" s="144"/>
      <c r="AN140" s="144"/>
      <c r="AO140" s="144"/>
      <c r="AP140" s="144"/>
      <c r="AQ140" s="144"/>
      <c r="AR140" s="144"/>
      <c r="AS140" s="144"/>
      <c r="AT140" s="144"/>
      <c r="AU140" s="144"/>
      <c r="AV140" s="144"/>
      <c r="AW140" s="144"/>
      <c r="AX140" s="144"/>
      <c r="AY140" s="144"/>
      <c r="AZ140" s="144"/>
      <c r="BA140" s="144"/>
      <c r="BB140" s="144"/>
      <c r="BC140" s="144"/>
      <c r="BD140" s="144"/>
    </row>
    <row r="141" customFormat="false" ht="15" hidden="false" customHeight="false" outlineLevel="0" collapsed="false">
      <c r="A141" s="101" t="s">
        <v>54</v>
      </c>
      <c r="B141" s="101"/>
      <c r="C141" s="145" t="str">
        <f aca="false">'Rozpis hřiště'!C35</f>
        <v>Jil A</v>
      </c>
      <c r="D141" s="145"/>
      <c r="E141" s="145"/>
      <c r="F141" s="146"/>
      <c r="G141" s="147" t="s">
        <v>55</v>
      </c>
      <c r="H141" s="147"/>
      <c r="I141" s="148" t="str">
        <f aca="false">'Rozpis hřiště'!D35</f>
        <v>Jil C</v>
      </c>
      <c r="J141" s="148"/>
      <c r="K141" s="148"/>
      <c r="L141" s="151"/>
      <c r="M141" s="151"/>
      <c r="N141" s="149" t="s">
        <v>56</v>
      </c>
      <c r="O141" s="150" t="str">
        <f aca="false">'Rozpis hřiště'!B35</f>
        <v>6. kolo</v>
      </c>
      <c r="P141" s="151"/>
      <c r="Q141" s="149" t="s">
        <v>57</v>
      </c>
      <c r="R141" s="150" t="str">
        <f aca="false">'Vstupní data'!B19</f>
        <v>A</v>
      </c>
      <c r="S141" s="151"/>
      <c r="T141" s="101" t="s">
        <v>54</v>
      </c>
      <c r="U141" s="101"/>
      <c r="V141" s="145" t="str">
        <f aca="false">'Rozpis hřiště'!M35</f>
        <v>Tur A</v>
      </c>
      <c r="W141" s="145"/>
      <c r="X141" s="145"/>
      <c r="Y141" s="146"/>
      <c r="Z141" s="147" t="s">
        <v>55</v>
      </c>
      <c r="AA141" s="147"/>
      <c r="AB141" s="148" t="str">
        <f aca="false">'Rozpis hřiště'!N35</f>
        <v>Jil D</v>
      </c>
      <c r="AC141" s="148"/>
      <c r="AD141" s="148"/>
      <c r="AE141" s="151"/>
      <c r="AF141" s="151"/>
      <c r="AG141" s="149" t="s">
        <v>56</v>
      </c>
      <c r="AH141" s="150" t="str">
        <f aca="false">'Rozpis hřiště'!L35</f>
        <v>6. kolo</v>
      </c>
      <c r="AI141" s="151"/>
      <c r="AJ141" s="149" t="s">
        <v>57</v>
      </c>
      <c r="AK141" s="150" t="str">
        <f aca="false">'Vstupní data'!B20</f>
        <v>B</v>
      </c>
      <c r="AL141" s="151"/>
      <c r="AM141" s="101" t="s">
        <v>54</v>
      </c>
      <c r="AN141" s="101"/>
      <c r="AO141" s="145" t="str">
        <f aca="false">'Rozpis hřiště'!C84</f>
        <v>Rok B</v>
      </c>
      <c r="AP141" s="145"/>
      <c r="AQ141" s="146"/>
      <c r="AR141" s="147" t="s">
        <v>55</v>
      </c>
      <c r="AS141" s="147"/>
      <c r="AT141" s="148" t="str">
        <f aca="false">'Rozpis hřiště'!D84</f>
        <v>Jil B</v>
      </c>
      <c r="AU141" s="148"/>
      <c r="AV141" s="148"/>
      <c r="AY141" s="149" t="s">
        <v>56</v>
      </c>
      <c r="AZ141" s="150" t="str">
        <f aca="false">'Rozpis hřiště'!B84</f>
        <v>6. kolo</v>
      </c>
      <c r="BA141" s="151"/>
      <c r="BB141" s="149" t="s">
        <v>57</v>
      </c>
      <c r="BC141" s="150" t="str">
        <f aca="false">BC113</f>
        <v>C</v>
      </c>
    </row>
    <row r="142" customFormat="false" ht="15" hidden="false" customHeight="false" outlineLevel="0" collapsed="false">
      <c r="A142" s="100"/>
      <c r="B142" s="100"/>
      <c r="C142" s="42"/>
      <c r="D142" s="42"/>
      <c r="E142" s="42"/>
      <c r="F142" s="146"/>
      <c r="G142" s="152"/>
      <c r="H142" s="152"/>
      <c r="I142" s="101"/>
      <c r="J142" s="101"/>
      <c r="K142" s="101"/>
      <c r="N142" s="153"/>
      <c r="O142" s="154"/>
      <c r="Q142" s="153"/>
      <c r="R142" s="154"/>
      <c r="T142" s="100"/>
      <c r="U142" s="100"/>
      <c r="V142" s="42"/>
      <c r="W142" s="42"/>
      <c r="X142" s="42"/>
      <c r="Y142" s="146"/>
      <c r="Z142" s="152"/>
      <c r="AA142" s="152"/>
      <c r="AB142" s="101"/>
      <c r="AC142" s="101"/>
      <c r="AD142" s="101"/>
      <c r="AG142" s="153"/>
      <c r="AH142" s="154"/>
      <c r="AJ142" s="153"/>
      <c r="AK142" s="154"/>
      <c r="AM142" s="100"/>
      <c r="AN142" s="100"/>
      <c r="AO142" s="42"/>
      <c r="AP142" s="42"/>
      <c r="AQ142" s="146"/>
      <c r="AR142" s="152"/>
      <c r="AS142" s="152"/>
      <c r="AT142" s="101"/>
      <c r="AU142" s="101"/>
      <c r="AV142" s="101"/>
      <c r="AY142" s="153"/>
      <c r="AZ142" s="154"/>
      <c r="BB142" s="153"/>
      <c r="BC142" s="154"/>
    </row>
    <row r="143" customFormat="false" ht="15" hidden="false" customHeight="true" outlineLevel="0" collapsed="false">
      <c r="A143" s="151"/>
      <c r="B143" s="155" t="s">
        <v>58</v>
      </c>
      <c r="C143" s="155"/>
      <c r="D143" s="155"/>
      <c r="E143" s="155"/>
      <c r="F143" s="155"/>
      <c r="G143" s="155"/>
      <c r="H143" s="156"/>
      <c r="I143" s="155" t="s">
        <v>59</v>
      </c>
      <c r="J143" s="155"/>
      <c r="K143" s="155"/>
      <c r="L143" s="155"/>
      <c r="M143" s="155"/>
      <c r="N143" s="151"/>
      <c r="O143" s="155" t="s">
        <v>60</v>
      </c>
      <c r="P143" s="155"/>
      <c r="Q143" s="155"/>
      <c r="R143" s="155"/>
      <c r="S143" s="155"/>
      <c r="T143" s="151"/>
      <c r="U143" s="155" t="s">
        <v>58</v>
      </c>
      <c r="V143" s="155"/>
      <c r="W143" s="155"/>
      <c r="X143" s="155"/>
      <c r="Y143" s="155"/>
      <c r="Z143" s="155"/>
      <c r="AA143" s="156"/>
      <c r="AB143" s="155" t="s">
        <v>59</v>
      </c>
      <c r="AC143" s="155"/>
      <c r="AD143" s="155"/>
      <c r="AE143" s="155"/>
      <c r="AF143" s="155"/>
      <c r="AG143" s="151"/>
      <c r="AH143" s="155" t="s">
        <v>60</v>
      </c>
      <c r="AI143" s="155"/>
      <c r="AJ143" s="155"/>
      <c r="AK143" s="155"/>
      <c r="AL143" s="155"/>
      <c r="AM143" s="151"/>
      <c r="AN143" s="155" t="s">
        <v>58</v>
      </c>
      <c r="AO143" s="155"/>
      <c r="AP143" s="155"/>
      <c r="AQ143" s="155"/>
      <c r="AR143" s="155"/>
      <c r="AS143" s="156"/>
      <c r="AT143" s="155" t="s">
        <v>59</v>
      </c>
      <c r="AU143" s="155"/>
      <c r="AV143" s="155"/>
      <c r="AW143" s="155"/>
      <c r="AX143" s="155"/>
      <c r="AY143" s="151"/>
      <c r="AZ143" s="155" t="s">
        <v>60</v>
      </c>
      <c r="BA143" s="155"/>
      <c r="BB143" s="155"/>
      <c r="BC143" s="155"/>
      <c r="BD143" s="155"/>
    </row>
    <row r="144" customFormat="false" ht="31.5" hidden="false" customHeight="true" outlineLevel="0" collapsed="false">
      <c r="A144" s="157"/>
      <c r="B144" s="158" t="s">
        <v>49</v>
      </c>
      <c r="C144" s="158"/>
      <c r="D144" s="159"/>
      <c r="E144" s="159"/>
      <c r="F144" s="158" t="s">
        <v>49</v>
      </c>
      <c r="G144" s="158"/>
      <c r="H144" s="157"/>
      <c r="I144" s="159" t="s">
        <v>49</v>
      </c>
      <c r="J144" s="159"/>
      <c r="K144" s="159"/>
      <c r="L144" s="159" t="s">
        <v>49</v>
      </c>
      <c r="M144" s="159"/>
      <c r="N144" s="157"/>
      <c r="O144" s="159" t="s">
        <v>49</v>
      </c>
      <c r="P144" s="159"/>
      <c r="Q144" s="159"/>
      <c r="R144" s="159" t="s">
        <v>49</v>
      </c>
      <c r="S144" s="159"/>
      <c r="T144" s="157"/>
      <c r="U144" s="158" t="s">
        <v>49</v>
      </c>
      <c r="V144" s="158"/>
      <c r="W144" s="159"/>
      <c r="X144" s="159"/>
      <c r="Y144" s="158" t="s">
        <v>49</v>
      </c>
      <c r="Z144" s="158"/>
      <c r="AA144" s="157"/>
      <c r="AB144" s="159" t="s">
        <v>49</v>
      </c>
      <c r="AC144" s="159"/>
      <c r="AD144" s="159"/>
      <c r="AE144" s="159" t="s">
        <v>49</v>
      </c>
      <c r="AF144" s="159"/>
      <c r="AG144" s="157"/>
      <c r="AH144" s="159" t="s">
        <v>49</v>
      </c>
      <c r="AI144" s="159"/>
      <c r="AJ144" s="159"/>
      <c r="AK144" s="159" t="s">
        <v>49</v>
      </c>
      <c r="AL144" s="159"/>
      <c r="AM144" s="157"/>
      <c r="AN144" s="158" t="s">
        <v>49</v>
      </c>
      <c r="AO144" s="158"/>
      <c r="AP144" s="159"/>
      <c r="AQ144" s="158" t="s">
        <v>49</v>
      </c>
      <c r="AR144" s="158"/>
      <c r="AS144" s="157"/>
      <c r="AT144" s="159" t="s">
        <v>49</v>
      </c>
      <c r="AU144" s="159"/>
      <c r="AV144" s="159"/>
      <c r="AW144" s="159" t="s">
        <v>49</v>
      </c>
      <c r="AX144" s="159"/>
      <c r="AY144" s="157"/>
      <c r="AZ144" s="159" t="s">
        <v>49</v>
      </c>
      <c r="BA144" s="159"/>
      <c r="BB144" s="159"/>
      <c r="BC144" s="159" t="s">
        <v>49</v>
      </c>
      <c r="BD144" s="159"/>
    </row>
    <row r="145" customFormat="false" ht="15.75" hidden="false" customHeight="false" outlineLevel="0" collapsed="false">
      <c r="B145" s="160"/>
      <c r="C145" s="160"/>
      <c r="D145" s="161"/>
      <c r="E145" s="161"/>
      <c r="F145" s="162"/>
      <c r="G145" s="162"/>
      <c r="I145" s="162"/>
      <c r="J145" s="162"/>
      <c r="K145" s="163"/>
      <c r="L145" s="162"/>
      <c r="M145" s="162"/>
      <c r="O145" s="162"/>
      <c r="P145" s="162"/>
      <c r="Q145" s="163"/>
      <c r="R145" s="162"/>
      <c r="S145" s="162"/>
      <c r="U145" s="160"/>
      <c r="V145" s="160"/>
      <c r="W145" s="161"/>
      <c r="X145" s="161"/>
      <c r="Y145" s="162"/>
      <c r="Z145" s="162"/>
      <c r="AB145" s="162"/>
      <c r="AC145" s="162"/>
      <c r="AD145" s="163"/>
      <c r="AE145" s="162"/>
      <c r="AF145" s="162"/>
      <c r="AH145" s="162"/>
      <c r="AI145" s="162"/>
      <c r="AJ145" s="163"/>
      <c r="AK145" s="162"/>
      <c r="AL145" s="162"/>
      <c r="AN145" s="160"/>
      <c r="AO145" s="160"/>
      <c r="AP145" s="161"/>
      <c r="AQ145" s="162"/>
      <c r="AR145" s="162"/>
      <c r="AT145" s="162"/>
      <c r="AU145" s="162"/>
      <c r="AV145" s="163"/>
      <c r="AW145" s="162"/>
      <c r="AX145" s="162"/>
      <c r="AZ145" s="162"/>
      <c r="BA145" s="162"/>
      <c r="BB145" s="163"/>
      <c r="BC145" s="162"/>
      <c r="BD145" s="162"/>
    </row>
    <row r="146" customFormat="false" ht="15.75" hidden="false" customHeight="false" outlineLevel="0" collapsed="false">
      <c r="B146" s="164" t="n">
        <v>1</v>
      </c>
      <c r="C146" s="164" t="n">
        <v>16</v>
      </c>
      <c r="D146" s="164"/>
      <c r="E146" s="164"/>
      <c r="F146" s="164" t="n">
        <v>1</v>
      </c>
      <c r="G146" s="165" t="n">
        <v>16</v>
      </c>
      <c r="H146" s="166"/>
      <c r="I146" s="164" t="n">
        <v>1</v>
      </c>
      <c r="J146" s="165" t="n">
        <v>16</v>
      </c>
      <c r="K146" s="167"/>
      <c r="L146" s="164" t="n">
        <v>1</v>
      </c>
      <c r="M146" s="165" t="n">
        <v>16</v>
      </c>
      <c r="N146" s="166"/>
      <c r="O146" s="164" t="n">
        <v>1</v>
      </c>
      <c r="P146" s="165" t="n">
        <v>16</v>
      </c>
      <c r="Q146" s="167"/>
      <c r="R146" s="164" t="n">
        <v>1</v>
      </c>
      <c r="S146" s="165" t="n">
        <v>16</v>
      </c>
      <c r="U146" s="164" t="n">
        <v>1</v>
      </c>
      <c r="V146" s="164" t="n">
        <v>16</v>
      </c>
      <c r="W146" s="164"/>
      <c r="X146" s="164"/>
      <c r="Y146" s="164" t="n">
        <v>1</v>
      </c>
      <c r="Z146" s="165" t="n">
        <v>16</v>
      </c>
      <c r="AA146" s="166"/>
      <c r="AB146" s="164" t="n">
        <v>1</v>
      </c>
      <c r="AC146" s="165" t="n">
        <v>16</v>
      </c>
      <c r="AD146" s="167"/>
      <c r="AE146" s="164" t="n">
        <v>1</v>
      </c>
      <c r="AF146" s="165" t="n">
        <v>16</v>
      </c>
      <c r="AG146" s="166"/>
      <c r="AH146" s="164" t="n">
        <v>1</v>
      </c>
      <c r="AI146" s="165" t="n">
        <v>16</v>
      </c>
      <c r="AJ146" s="167"/>
      <c r="AK146" s="164" t="n">
        <v>1</v>
      </c>
      <c r="AL146" s="165" t="n">
        <v>16</v>
      </c>
      <c r="AN146" s="164" t="n">
        <v>1</v>
      </c>
      <c r="AO146" s="164" t="n">
        <v>16</v>
      </c>
      <c r="AP146" s="164"/>
      <c r="AQ146" s="164" t="n">
        <v>1</v>
      </c>
      <c r="AR146" s="165" t="n">
        <v>16</v>
      </c>
      <c r="AS146" s="166"/>
      <c r="AT146" s="164" t="n">
        <v>1</v>
      </c>
      <c r="AU146" s="165" t="n">
        <v>16</v>
      </c>
      <c r="AV146" s="167"/>
      <c r="AW146" s="164" t="n">
        <v>1</v>
      </c>
      <c r="AX146" s="165" t="n">
        <v>16</v>
      </c>
      <c r="AY146" s="166"/>
      <c r="AZ146" s="164" t="n">
        <v>1</v>
      </c>
      <c r="BA146" s="165" t="n">
        <v>16</v>
      </c>
      <c r="BB146" s="167"/>
      <c r="BC146" s="164" t="n">
        <v>1</v>
      </c>
      <c r="BD146" s="165" t="n">
        <v>16</v>
      </c>
    </row>
    <row r="147" customFormat="false" ht="15.75" hidden="false" customHeight="false" outlineLevel="0" collapsed="false">
      <c r="B147" s="164" t="n">
        <v>2</v>
      </c>
      <c r="C147" s="164" t="n">
        <v>17</v>
      </c>
      <c r="D147" s="164"/>
      <c r="E147" s="164"/>
      <c r="F147" s="164" t="n">
        <v>2</v>
      </c>
      <c r="G147" s="164" t="n">
        <v>17</v>
      </c>
      <c r="H147" s="166"/>
      <c r="I147" s="164" t="n">
        <v>2</v>
      </c>
      <c r="J147" s="164" t="n">
        <v>17</v>
      </c>
      <c r="K147" s="167"/>
      <c r="L147" s="164" t="n">
        <v>2</v>
      </c>
      <c r="M147" s="164" t="n">
        <v>17</v>
      </c>
      <c r="N147" s="166"/>
      <c r="O147" s="164" t="n">
        <v>2</v>
      </c>
      <c r="P147" s="164" t="n">
        <v>17</v>
      </c>
      <c r="Q147" s="167"/>
      <c r="R147" s="164" t="n">
        <v>2</v>
      </c>
      <c r="S147" s="164" t="n">
        <v>17</v>
      </c>
      <c r="U147" s="164" t="n">
        <v>2</v>
      </c>
      <c r="V147" s="164" t="n">
        <v>17</v>
      </c>
      <c r="W147" s="164"/>
      <c r="X147" s="164"/>
      <c r="Y147" s="164" t="n">
        <v>2</v>
      </c>
      <c r="Z147" s="164" t="n">
        <v>17</v>
      </c>
      <c r="AA147" s="166"/>
      <c r="AB147" s="164" t="n">
        <v>2</v>
      </c>
      <c r="AC147" s="164" t="n">
        <v>17</v>
      </c>
      <c r="AD147" s="167"/>
      <c r="AE147" s="164" t="n">
        <v>2</v>
      </c>
      <c r="AF147" s="164" t="n">
        <v>17</v>
      </c>
      <c r="AG147" s="166"/>
      <c r="AH147" s="164" t="n">
        <v>2</v>
      </c>
      <c r="AI147" s="164" t="n">
        <v>17</v>
      </c>
      <c r="AJ147" s="167"/>
      <c r="AK147" s="164" t="n">
        <v>2</v>
      </c>
      <c r="AL147" s="164" t="n">
        <v>17</v>
      </c>
      <c r="AN147" s="164" t="n">
        <v>2</v>
      </c>
      <c r="AO147" s="164" t="n">
        <v>17</v>
      </c>
      <c r="AP147" s="164"/>
      <c r="AQ147" s="164" t="n">
        <v>2</v>
      </c>
      <c r="AR147" s="164" t="n">
        <v>17</v>
      </c>
      <c r="AS147" s="166"/>
      <c r="AT147" s="164" t="n">
        <v>2</v>
      </c>
      <c r="AU147" s="164" t="n">
        <v>17</v>
      </c>
      <c r="AV147" s="167"/>
      <c r="AW147" s="164" t="n">
        <v>2</v>
      </c>
      <c r="AX147" s="164" t="n">
        <v>17</v>
      </c>
      <c r="AY147" s="166"/>
      <c r="AZ147" s="164" t="n">
        <v>2</v>
      </c>
      <c r="BA147" s="164" t="n">
        <v>17</v>
      </c>
      <c r="BB147" s="167"/>
      <c r="BC147" s="164" t="n">
        <v>2</v>
      </c>
      <c r="BD147" s="164" t="n">
        <v>17</v>
      </c>
    </row>
    <row r="148" customFormat="false" ht="15.75" hidden="false" customHeight="false" outlineLevel="0" collapsed="false">
      <c r="B148" s="164" t="n">
        <v>3</v>
      </c>
      <c r="C148" s="164" t="n">
        <v>18</v>
      </c>
      <c r="D148" s="164"/>
      <c r="E148" s="164"/>
      <c r="F148" s="164" t="n">
        <v>3</v>
      </c>
      <c r="G148" s="164" t="n">
        <v>18</v>
      </c>
      <c r="H148" s="166"/>
      <c r="I148" s="164" t="n">
        <v>3</v>
      </c>
      <c r="J148" s="164" t="n">
        <v>18</v>
      </c>
      <c r="K148" s="167"/>
      <c r="L148" s="164" t="n">
        <v>3</v>
      </c>
      <c r="M148" s="164" t="n">
        <v>18</v>
      </c>
      <c r="N148" s="166"/>
      <c r="O148" s="164" t="n">
        <v>3</v>
      </c>
      <c r="P148" s="164" t="n">
        <v>18</v>
      </c>
      <c r="Q148" s="167"/>
      <c r="R148" s="164" t="n">
        <v>3</v>
      </c>
      <c r="S148" s="164" t="n">
        <v>18</v>
      </c>
      <c r="U148" s="164" t="n">
        <v>3</v>
      </c>
      <c r="V148" s="164" t="n">
        <v>18</v>
      </c>
      <c r="W148" s="164"/>
      <c r="X148" s="164"/>
      <c r="Y148" s="164" t="n">
        <v>3</v>
      </c>
      <c r="Z148" s="164" t="n">
        <v>18</v>
      </c>
      <c r="AA148" s="166"/>
      <c r="AB148" s="164" t="n">
        <v>3</v>
      </c>
      <c r="AC148" s="164" t="n">
        <v>18</v>
      </c>
      <c r="AD148" s="167"/>
      <c r="AE148" s="164" t="n">
        <v>3</v>
      </c>
      <c r="AF148" s="164" t="n">
        <v>18</v>
      </c>
      <c r="AG148" s="166"/>
      <c r="AH148" s="164" t="n">
        <v>3</v>
      </c>
      <c r="AI148" s="164" t="n">
        <v>18</v>
      </c>
      <c r="AJ148" s="167"/>
      <c r="AK148" s="164" t="n">
        <v>3</v>
      </c>
      <c r="AL148" s="164" t="n">
        <v>18</v>
      </c>
      <c r="AN148" s="164" t="n">
        <v>3</v>
      </c>
      <c r="AO148" s="164" t="n">
        <v>18</v>
      </c>
      <c r="AP148" s="164"/>
      <c r="AQ148" s="164" t="n">
        <v>3</v>
      </c>
      <c r="AR148" s="164" t="n">
        <v>18</v>
      </c>
      <c r="AS148" s="166"/>
      <c r="AT148" s="164" t="n">
        <v>3</v>
      </c>
      <c r="AU148" s="164" t="n">
        <v>18</v>
      </c>
      <c r="AV148" s="167"/>
      <c r="AW148" s="164" t="n">
        <v>3</v>
      </c>
      <c r="AX148" s="164" t="n">
        <v>18</v>
      </c>
      <c r="AY148" s="166"/>
      <c r="AZ148" s="164" t="n">
        <v>3</v>
      </c>
      <c r="BA148" s="164" t="n">
        <v>18</v>
      </c>
      <c r="BB148" s="167"/>
      <c r="BC148" s="164" t="n">
        <v>3</v>
      </c>
      <c r="BD148" s="164" t="n">
        <v>18</v>
      </c>
    </row>
    <row r="149" customFormat="false" ht="15.75" hidden="false" customHeight="false" outlineLevel="0" collapsed="false">
      <c r="B149" s="164" t="n">
        <v>4</v>
      </c>
      <c r="C149" s="164" t="n">
        <v>19</v>
      </c>
      <c r="D149" s="164"/>
      <c r="E149" s="164"/>
      <c r="F149" s="164" t="n">
        <v>4</v>
      </c>
      <c r="G149" s="164" t="n">
        <v>19</v>
      </c>
      <c r="H149" s="166"/>
      <c r="I149" s="164" t="n">
        <v>4</v>
      </c>
      <c r="J149" s="164" t="n">
        <v>19</v>
      </c>
      <c r="K149" s="167"/>
      <c r="L149" s="164" t="n">
        <v>4</v>
      </c>
      <c r="M149" s="164" t="n">
        <v>19</v>
      </c>
      <c r="N149" s="166"/>
      <c r="O149" s="164" t="n">
        <v>4</v>
      </c>
      <c r="P149" s="164" t="n">
        <v>19</v>
      </c>
      <c r="Q149" s="167"/>
      <c r="R149" s="164" t="n">
        <v>4</v>
      </c>
      <c r="S149" s="164" t="n">
        <v>19</v>
      </c>
      <c r="U149" s="164" t="n">
        <v>4</v>
      </c>
      <c r="V149" s="164" t="n">
        <v>19</v>
      </c>
      <c r="W149" s="164"/>
      <c r="X149" s="164"/>
      <c r="Y149" s="164" t="n">
        <v>4</v>
      </c>
      <c r="Z149" s="164" t="n">
        <v>19</v>
      </c>
      <c r="AA149" s="166"/>
      <c r="AB149" s="164" t="n">
        <v>4</v>
      </c>
      <c r="AC149" s="164" t="n">
        <v>19</v>
      </c>
      <c r="AD149" s="167"/>
      <c r="AE149" s="164" t="n">
        <v>4</v>
      </c>
      <c r="AF149" s="164" t="n">
        <v>19</v>
      </c>
      <c r="AG149" s="166"/>
      <c r="AH149" s="164" t="n">
        <v>4</v>
      </c>
      <c r="AI149" s="164" t="n">
        <v>19</v>
      </c>
      <c r="AJ149" s="167"/>
      <c r="AK149" s="164" t="n">
        <v>4</v>
      </c>
      <c r="AL149" s="164" t="n">
        <v>19</v>
      </c>
      <c r="AN149" s="164" t="n">
        <v>4</v>
      </c>
      <c r="AO149" s="164" t="n">
        <v>19</v>
      </c>
      <c r="AP149" s="164"/>
      <c r="AQ149" s="164" t="n">
        <v>4</v>
      </c>
      <c r="AR149" s="164" t="n">
        <v>19</v>
      </c>
      <c r="AS149" s="166"/>
      <c r="AT149" s="164" t="n">
        <v>4</v>
      </c>
      <c r="AU149" s="164" t="n">
        <v>19</v>
      </c>
      <c r="AV149" s="167"/>
      <c r="AW149" s="164" t="n">
        <v>4</v>
      </c>
      <c r="AX149" s="164" t="n">
        <v>19</v>
      </c>
      <c r="AY149" s="166"/>
      <c r="AZ149" s="164" t="n">
        <v>4</v>
      </c>
      <c r="BA149" s="164" t="n">
        <v>19</v>
      </c>
      <c r="BB149" s="167"/>
      <c r="BC149" s="164" t="n">
        <v>4</v>
      </c>
      <c r="BD149" s="164" t="n">
        <v>19</v>
      </c>
    </row>
    <row r="150" customFormat="false" ht="15.75" hidden="false" customHeight="false" outlineLevel="0" collapsed="false">
      <c r="B150" s="164" t="n">
        <v>5</v>
      </c>
      <c r="C150" s="164" t="n">
        <v>20</v>
      </c>
      <c r="D150" s="164"/>
      <c r="E150" s="164"/>
      <c r="F150" s="164" t="n">
        <v>5</v>
      </c>
      <c r="G150" s="164" t="n">
        <v>20</v>
      </c>
      <c r="H150" s="166"/>
      <c r="I150" s="164" t="n">
        <v>5</v>
      </c>
      <c r="J150" s="164" t="n">
        <v>20</v>
      </c>
      <c r="K150" s="167"/>
      <c r="L150" s="164" t="n">
        <v>5</v>
      </c>
      <c r="M150" s="164" t="n">
        <v>20</v>
      </c>
      <c r="N150" s="166"/>
      <c r="O150" s="164" t="n">
        <v>5</v>
      </c>
      <c r="P150" s="164" t="n">
        <v>20</v>
      </c>
      <c r="Q150" s="167"/>
      <c r="R150" s="164" t="n">
        <v>5</v>
      </c>
      <c r="S150" s="164" t="n">
        <v>20</v>
      </c>
      <c r="U150" s="164" t="n">
        <v>5</v>
      </c>
      <c r="V150" s="164" t="n">
        <v>20</v>
      </c>
      <c r="W150" s="164"/>
      <c r="X150" s="164"/>
      <c r="Y150" s="164" t="n">
        <v>5</v>
      </c>
      <c r="Z150" s="164" t="n">
        <v>20</v>
      </c>
      <c r="AA150" s="166"/>
      <c r="AB150" s="164" t="n">
        <v>5</v>
      </c>
      <c r="AC150" s="164" t="n">
        <v>20</v>
      </c>
      <c r="AD150" s="167"/>
      <c r="AE150" s="164" t="n">
        <v>5</v>
      </c>
      <c r="AF150" s="164" t="n">
        <v>20</v>
      </c>
      <c r="AG150" s="166"/>
      <c r="AH150" s="164" t="n">
        <v>5</v>
      </c>
      <c r="AI150" s="164" t="n">
        <v>20</v>
      </c>
      <c r="AJ150" s="167"/>
      <c r="AK150" s="164" t="n">
        <v>5</v>
      </c>
      <c r="AL150" s="164" t="n">
        <v>20</v>
      </c>
      <c r="AN150" s="164" t="n">
        <v>5</v>
      </c>
      <c r="AO150" s="164" t="n">
        <v>20</v>
      </c>
      <c r="AP150" s="164"/>
      <c r="AQ150" s="164" t="n">
        <v>5</v>
      </c>
      <c r="AR150" s="164" t="n">
        <v>20</v>
      </c>
      <c r="AS150" s="166"/>
      <c r="AT150" s="164" t="n">
        <v>5</v>
      </c>
      <c r="AU150" s="164" t="n">
        <v>20</v>
      </c>
      <c r="AV150" s="167"/>
      <c r="AW150" s="164" t="n">
        <v>5</v>
      </c>
      <c r="AX150" s="164" t="n">
        <v>20</v>
      </c>
      <c r="AY150" s="166"/>
      <c r="AZ150" s="164" t="n">
        <v>5</v>
      </c>
      <c r="BA150" s="164" t="n">
        <v>20</v>
      </c>
      <c r="BB150" s="167"/>
      <c r="BC150" s="164" t="n">
        <v>5</v>
      </c>
      <c r="BD150" s="164" t="n">
        <v>20</v>
      </c>
    </row>
    <row r="151" customFormat="false" ht="15.75" hidden="false" customHeight="false" outlineLevel="0" collapsed="false">
      <c r="B151" s="164" t="n">
        <v>6</v>
      </c>
      <c r="C151" s="164" t="n">
        <v>21</v>
      </c>
      <c r="D151" s="164"/>
      <c r="E151" s="164"/>
      <c r="F151" s="164" t="n">
        <v>6</v>
      </c>
      <c r="G151" s="164" t="n">
        <v>21</v>
      </c>
      <c r="H151" s="166"/>
      <c r="I151" s="164" t="n">
        <v>6</v>
      </c>
      <c r="J151" s="164" t="n">
        <v>21</v>
      </c>
      <c r="K151" s="167"/>
      <c r="L151" s="164" t="n">
        <v>6</v>
      </c>
      <c r="M151" s="164" t="n">
        <v>21</v>
      </c>
      <c r="N151" s="166"/>
      <c r="O151" s="164" t="n">
        <v>6</v>
      </c>
      <c r="P151" s="164" t="n">
        <v>21</v>
      </c>
      <c r="Q151" s="167"/>
      <c r="R151" s="164" t="n">
        <v>6</v>
      </c>
      <c r="S151" s="164" t="n">
        <v>21</v>
      </c>
      <c r="U151" s="164" t="n">
        <v>6</v>
      </c>
      <c r="V151" s="164" t="n">
        <v>21</v>
      </c>
      <c r="W151" s="164"/>
      <c r="X151" s="164"/>
      <c r="Y151" s="164" t="n">
        <v>6</v>
      </c>
      <c r="Z151" s="164" t="n">
        <v>21</v>
      </c>
      <c r="AA151" s="166"/>
      <c r="AB151" s="164" t="n">
        <v>6</v>
      </c>
      <c r="AC151" s="164" t="n">
        <v>21</v>
      </c>
      <c r="AD151" s="167"/>
      <c r="AE151" s="164" t="n">
        <v>6</v>
      </c>
      <c r="AF151" s="164" t="n">
        <v>21</v>
      </c>
      <c r="AG151" s="166"/>
      <c r="AH151" s="164" t="n">
        <v>6</v>
      </c>
      <c r="AI151" s="164" t="n">
        <v>21</v>
      </c>
      <c r="AJ151" s="167"/>
      <c r="AK151" s="164" t="n">
        <v>6</v>
      </c>
      <c r="AL151" s="164" t="n">
        <v>21</v>
      </c>
      <c r="AN151" s="164" t="n">
        <v>6</v>
      </c>
      <c r="AO151" s="164" t="n">
        <v>21</v>
      </c>
      <c r="AP151" s="164"/>
      <c r="AQ151" s="164" t="n">
        <v>6</v>
      </c>
      <c r="AR151" s="164" t="n">
        <v>21</v>
      </c>
      <c r="AS151" s="166"/>
      <c r="AT151" s="164" t="n">
        <v>6</v>
      </c>
      <c r="AU151" s="164" t="n">
        <v>21</v>
      </c>
      <c r="AV151" s="167"/>
      <c r="AW151" s="164" t="n">
        <v>6</v>
      </c>
      <c r="AX151" s="164" t="n">
        <v>21</v>
      </c>
      <c r="AY151" s="166"/>
      <c r="AZ151" s="164" t="n">
        <v>6</v>
      </c>
      <c r="BA151" s="164" t="n">
        <v>21</v>
      </c>
      <c r="BB151" s="167"/>
      <c r="BC151" s="164" t="n">
        <v>6</v>
      </c>
      <c r="BD151" s="164" t="n">
        <v>21</v>
      </c>
    </row>
    <row r="152" customFormat="false" ht="15.75" hidden="false" customHeight="false" outlineLevel="0" collapsed="false">
      <c r="B152" s="164" t="n">
        <v>7</v>
      </c>
      <c r="C152" s="164" t="n">
        <v>22</v>
      </c>
      <c r="D152" s="164"/>
      <c r="E152" s="164"/>
      <c r="F152" s="164" t="n">
        <v>7</v>
      </c>
      <c r="G152" s="164" t="n">
        <v>22</v>
      </c>
      <c r="H152" s="166"/>
      <c r="I152" s="164" t="n">
        <v>7</v>
      </c>
      <c r="J152" s="164" t="n">
        <v>22</v>
      </c>
      <c r="K152" s="167"/>
      <c r="L152" s="164" t="n">
        <v>7</v>
      </c>
      <c r="M152" s="164" t="n">
        <v>22</v>
      </c>
      <c r="N152" s="166"/>
      <c r="O152" s="164" t="n">
        <v>7</v>
      </c>
      <c r="P152" s="164" t="n">
        <v>22</v>
      </c>
      <c r="Q152" s="167"/>
      <c r="R152" s="164" t="n">
        <v>7</v>
      </c>
      <c r="S152" s="164" t="n">
        <v>22</v>
      </c>
      <c r="U152" s="164" t="n">
        <v>7</v>
      </c>
      <c r="V152" s="164" t="n">
        <v>22</v>
      </c>
      <c r="W152" s="164"/>
      <c r="X152" s="164"/>
      <c r="Y152" s="164" t="n">
        <v>7</v>
      </c>
      <c r="Z152" s="164" t="n">
        <v>22</v>
      </c>
      <c r="AA152" s="166"/>
      <c r="AB152" s="164" t="n">
        <v>7</v>
      </c>
      <c r="AC152" s="164" t="n">
        <v>22</v>
      </c>
      <c r="AD152" s="167"/>
      <c r="AE152" s="164" t="n">
        <v>7</v>
      </c>
      <c r="AF152" s="164" t="n">
        <v>22</v>
      </c>
      <c r="AG152" s="166"/>
      <c r="AH152" s="164" t="n">
        <v>7</v>
      </c>
      <c r="AI152" s="164" t="n">
        <v>22</v>
      </c>
      <c r="AJ152" s="167"/>
      <c r="AK152" s="164" t="n">
        <v>7</v>
      </c>
      <c r="AL152" s="164" t="n">
        <v>22</v>
      </c>
      <c r="AN152" s="164" t="n">
        <v>7</v>
      </c>
      <c r="AO152" s="164" t="n">
        <v>22</v>
      </c>
      <c r="AP152" s="164"/>
      <c r="AQ152" s="164" t="n">
        <v>7</v>
      </c>
      <c r="AR152" s="164" t="n">
        <v>22</v>
      </c>
      <c r="AS152" s="166"/>
      <c r="AT152" s="164" t="n">
        <v>7</v>
      </c>
      <c r="AU152" s="164" t="n">
        <v>22</v>
      </c>
      <c r="AV152" s="167"/>
      <c r="AW152" s="164" t="n">
        <v>7</v>
      </c>
      <c r="AX152" s="164" t="n">
        <v>22</v>
      </c>
      <c r="AY152" s="166"/>
      <c r="AZ152" s="164" t="n">
        <v>7</v>
      </c>
      <c r="BA152" s="164" t="n">
        <v>22</v>
      </c>
      <c r="BB152" s="167"/>
      <c r="BC152" s="164" t="n">
        <v>7</v>
      </c>
      <c r="BD152" s="164" t="n">
        <v>22</v>
      </c>
    </row>
    <row r="153" customFormat="false" ht="15.75" hidden="false" customHeight="false" outlineLevel="0" collapsed="false">
      <c r="B153" s="164" t="n">
        <v>8</v>
      </c>
      <c r="C153" s="164" t="n">
        <v>23</v>
      </c>
      <c r="D153" s="164"/>
      <c r="E153" s="164"/>
      <c r="F153" s="164" t="n">
        <v>8</v>
      </c>
      <c r="G153" s="164" t="n">
        <v>23</v>
      </c>
      <c r="H153" s="166"/>
      <c r="I153" s="164" t="n">
        <v>8</v>
      </c>
      <c r="J153" s="164" t="n">
        <v>23</v>
      </c>
      <c r="K153" s="167"/>
      <c r="L153" s="164" t="n">
        <v>8</v>
      </c>
      <c r="M153" s="164" t="n">
        <v>23</v>
      </c>
      <c r="N153" s="166"/>
      <c r="O153" s="164" t="n">
        <v>8</v>
      </c>
      <c r="P153" s="164" t="n">
        <v>23</v>
      </c>
      <c r="Q153" s="167"/>
      <c r="R153" s="164" t="n">
        <v>8</v>
      </c>
      <c r="S153" s="164" t="n">
        <v>23</v>
      </c>
      <c r="U153" s="164" t="n">
        <v>8</v>
      </c>
      <c r="V153" s="164" t="n">
        <v>23</v>
      </c>
      <c r="W153" s="164"/>
      <c r="X153" s="164"/>
      <c r="Y153" s="164" t="n">
        <v>8</v>
      </c>
      <c r="Z153" s="164" t="n">
        <v>23</v>
      </c>
      <c r="AA153" s="166"/>
      <c r="AB153" s="164" t="n">
        <v>8</v>
      </c>
      <c r="AC153" s="164" t="n">
        <v>23</v>
      </c>
      <c r="AD153" s="167"/>
      <c r="AE153" s="164" t="n">
        <v>8</v>
      </c>
      <c r="AF153" s="164" t="n">
        <v>23</v>
      </c>
      <c r="AG153" s="166"/>
      <c r="AH153" s="164" t="n">
        <v>8</v>
      </c>
      <c r="AI153" s="164" t="n">
        <v>23</v>
      </c>
      <c r="AJ153" s="167"/>
      <c r="AK153" s="164" t="n">
        <v>8</v>
      </c>
      <c r="AL153" s="164" t="n">
        <v>23</v>
      </c>
      <c r="AN153" s="164" t="n">
        <v>8</v>
      </c>
      <c r="AO153" s="164" t="n">
        <v>23</v>
      </c>
      <c r="AP153" s="164"/>
      <c r="AQ153" s="164" t="n">
        <v>8</v>
      </c>
      <c r="AR153" s="164" t="n">
        <v>23</v>
      </c>
      <c r="AS153" s="166"/>
      <c r="AT153" s="164" t="n">
        <v>8</v>
      </c>
      <c r="AU153" s="164" t="n">
        <v>23</v>
      </c>
      <c r="AV153" s="167"/>
      <c r="AW153" s="164" t="n">
        <v>8</v>
      </c>
      <c r="AX153" s="164" t="n">
        <v>23</v>
      </c>
      <c r="AY153" s="166"/>
      <c r="AZ153" s="164" t="n">
        <v>8</v>
      </c>
      <c r="BA153" s="164" t="n">
        <v>23</v>
      </c>
      <c r="BB153" s="167"/>
      <c r="BC153" s="164" t="n">
        <v>8</v>
      </c>
      <c r="BD153" s="164" t="n">
        <v>23</v>
      </c>
    </row>
    <row r="154" customFormat="false" ht="15.75" hidden="false" customHeight="false" outlineLevel="0" collapsed="false">
      <c r="B154" s="164" t="n">
        <v>9</v>
      </c>
      <c r="C154" s="164" t="n">
        <v>24</v>
      </c>
      <c r="D154" s="164"/>
      <c r="E154" s="164"/>
      <c r="F154" s="164" t="n">
        <v>9</v>
      </c>
      <c r="G154" s="164" t="n">
        <v>24</v>
      </c>
      <c r="H154" s="166"/>
      <c r="I154" s="164" t="n">
        <v>9</v>
      </c>
      <c r="J154" s="164" t="n">
        <v>24</v>
      </c>
      <c r="K154" s="167"/>
      <c r="L154" s="164" t="n">
        <v>9</v>
      </c>
      <c r="M154" s="164" t="n">
        <v>24</v>
      </c>
      <c r="N154" s="166"/>
      <c r="O154" s="164" t="n">
        <v>9</v>
      </c>
      <c r="P154" s="164" t="n">
        <v>24</v>
      </c>
      <c r="Q154" s="167"/>
      <c r="R154" s="164" t="n">
        <v>9</v>
      </c>
      <c r="S154" s="164" t="n">
        <v>24</v>
      </c>
      <c r="U154" s="164" t="n">
        <v>9</v>
      </c>
      <c r="V154" s="164" t="n">
        <v>24</v>
      </c>
      <c r="W154" s="164"/>
      <c r="X154" s="164"/>
      <c r="Y154" s="164" t="n">
        <v>9</v>
      </c>
      <c r="Z154" s="164" t="n">
        <v>24</v>
      </c>
      <c r="AA154" s="166"/>
      <c r="AB154" s="164" t="n">
        <v>9</v>
      </c>
      <c r="AC154" s="164" t="n">
        <v>24</v>
      </c>
      <c r="AD154" s="167"/>
      <c r="AE154" s="164" t="n">
        <v>9</v>
      </c>
      <c r="AF154" s="164" t="n">
        <v>24</v>
      </c>
      <c r="AG154" s="166"/>
      <c r="AH154" s="164" t="n">
        <v>9</v>
      </c>
      <c r="AI154" s="164" t="n">
        <v>24</v>
      </c>
      <c r="AJ154" s="167"/>
      <c r="AK154" s="164" t="n">
        <v>9</v>
      </c>
      <c r="AL154" s="164" t="n">
        <v>24</v>
      </c>
      <c r="AN154" s="164" t="n">
        <v>9</v>
      </c>
      <c r="AO154" s="164" t="n">
        <v>24</v>
      </c>
      <c r="AP154" s="164"/>
      <c r="AQ154" s="164" t="n">
        <v>9</v>
      </c>
      <c r="AR154" s="164" t="n">
        <v>24</v>
      </c>
      <c r="AS154" s="166"/>
      <c r="AT154" s="164" t="n">
        <v>9</v>
      </c>
      <c r="AU154" s="164" t="n">
        <v>24</v>
      </c>
      <c r="AV154" s="167"/>
      <c r="AW154" s="164" t="n">
        <v>9</v>
      </c>
      <c r="AX154" s="164" t="n">
        <v>24</v>
      </c>
      <c r="AY154" s="166"/>
      <c r="AZ154" s="164" t="n">
        <v>9</v>
      </c>
      <c r="BA154" s="164" t="n">
        <v>24</v>
      </c>
      <c r="BB154" s="167"/>
      <c r="BC154" s="164" t="n">
        <v>9</v>
      </c>
      <c r="BD154" s="164" t="n">
        <v>24</v>
      </c>
    </row>
    <row r="155" customFormat="false" ht="15.75" hidden="false" customHeight="false" outlineLevel="0" collapsed="false">
      <c r="B155" s="164" t="n">
        <v>10</v>
      </c>
      <c r="C155" s="164" t="n">
        <v>25</v>
      </c>
      <c r="D155" s="164"/>
      <c r="E155" s="164"/>
      <c r="F155" s="164" t="n">
        <v>10</v>
      </c>
      <c r="G155" s="164" t="n">
        <v>25</v>
      </c>
      <c r="H155" s="166"/>
      <c r="I155" s="164" t="n">
        <v>10</v>
      </c>
      <c r="J155" s="164" t="n">
        <v>25</v>
      </c>
      <c r="K155" s="167"/>
      <c r="L155" s="164" t="n">
        <v>10</v>
      </c>
      <c r="M155" s="164" t="n">
        <v>25</v>
      </c>
      <c r="N155" s="166"/>
      <c r="O155" s="164" t="n">
        <v>10</v>
      </c>
      <c r="P155" s="164" t="n">
        <v>25</v>
      </c>
      <c r="Q155" s="167"/>
      <c r="R155" s="164" t="n">
        <v>10</v>
      </c>
      <c r="S155" s="164" t="n">
        <v>25</v>
      </c>
      <c r="U155" s="164" t="n">
        <v>10</v>
      </c>
      <c r="V155" s="164" t="n">
        <v>25</v>
      </c>
      <c r="W155" s="164"/>
      <c r="X155" s="164"/>
      <c r="Y155" s="164" t="n">
        <v>10</v>
      </c>
      <c r="Z155" s="164" t="n">
        <v>25</v>
      </c>
      <c r="AA155" s="166"/>
      <c r="AB155" s="164" t="n">
        <v>10</v>
      </c>
      <c r="AC155" s="164" t="n">
        <v>25</v>
      </c>
      <c r="AD155" s="167"/>
      <c r="AE155" s="164" t="n">
        <v>10</v>
      </c>
      <c r="AF155" s="164" t="n">
        <v>25</v>
      </c>
      <c r="AG155" s="166"/>
      <c r="AH155" s="164" t="n">
        <v>10</v>
      </c>
      <c r="AI155" s="164" t="n">
        <v>25</v>
      </c>
      <c r="AJ155" s="167"/>
      <c r="AK155" s="164" t="n">
        <v>10</v>
      </c>
      <c r="AL155" s="164" t="n">
        <v>25</v>
      </c>
      <c r="AN155" s="164" t="n">
        <v>10</v>
      </c>
      <c r="AO155" s="164" t="n">
        <v>25</v>
      </c>
      <c r="AP155" s="164"/>
      <c r="AQ155" s="164" t="n">
        <v>10</v>
      </c>
      <c r="AR155" s="164" t="n">
        <v>25</v>
      </c>
      <c r="AS155" s="166"/>
      <c r="AT155" s="164" t="n">
        <v>10</v>
      </c>
      <c r="AU155" s="164" t="n">
        <v>25</v>
      </c>
      <c r="AV155" s="167"/>
      <c r="AW155" s="164" t="n">
        <v>10</v>
      </c>
      <c r="AX155" s="164" t="n">
        <v>25</v>
      </c>
      <c r="AY155" s="166"/>
      <c r="AZ155" s="164" t="n">
        <v>10</v>
      </c>
      <c r="BA155" s="164" t="n">
        <v>25</v>
      </c>
      <c r="BB155" s="167"/>
      <c r="BC155" s="164" t="n">
        <v>10</v>
      </c>
      <c r="BD155" s="164" t="n">
        <v>25</v>
      </c>
    </row>
    <row r="156" customFormat="false" ht="15.75" hidden="false" customHeight="false" outlineLevel="0" collapsed="false">
      <c r="B156" s="164" t="n">
        <v>11</v>
      </c>
      <c r="C156" s="164" t="n">
        <v>26</v>
      </c>
      <c r="D156" s="164"/>
      <c r="E156" s="164"/>
      <c r="F156" s="164" t="n">
        <v>11</v>
      </c>
      <c r="G156" s="164" t="n">
        <v>26</v>
      </c>
      <c r="H156" s="166"/>
      <c r="I156" s="164" t="n">
        <v>11</v>
      </c>
      <c r="J156" s="164" t="n">
        <v>26</v>
      </c>
      <c r="K156" s="167"/>
      <c r="L156" s="164" t="n">
        <v>11</v>
      </c>
      <c r="M156" s="164" t="n">
        <v>26</v>
      </c>
      <c r="N156" s="166"/>
      <c r="O156" s="164" t="n">
        <v>11</v>
      </c>
      <c r="P156" s="164" t="n">
        <v>26</v>
      </c>
      <c r="Q156" s="167"/>
      <c r="R156" s="164" t="n">
        <v>11</v>
      </c>
      <c r="S156" s="164" t="n">
        <v>26</v>
      </c>
      <c r="U156" s="164" t="n">
        <v>11</v>
      </c>
      <c r="V156" s="164" t="n">
        <v>26</v>
      </c>
      <c r="W156" s="164"/>
      <c r="X156" s="164"/>
      <c r="Y156" s="164" t="n">
        <v>11</v>
      </c>
      <c r="Z156" s="164" t="n">
        <v>26</v>
      </c>
      <c r="AA156" s="166"/>
      <c r="AB156" s="164" t="n">
        <v>11</v>
      </c>
      <c r="AC156" s="164" t="n">
        <v>26</v>
      </c>
      <c r="AD156" s="167"/>
      <c r="AE156" s="164" t="n">
        <v>11</v>
      </c>
      <c r="AF156" s="164" t="n">
        <v>26</v>
      </c>
      <c r="AG156" s="166"/>
      <c r="AH156" s="164" t="n">
        <v>11</v>
      </c>
      <c r="AI156" s="164" t="n">
        <v>26</v>
      </c>
      <c r="AJ156" s="167"/>
      <c r="AK156" s="164" t="n">
        <v>11</v>
      </c>
      <c r="AL156" s="164" t="n">
        <v>26</v>
      </c>
      <c r="AN156" s="164" t="n">
        <v>11</v>
      </c>
      <c r="AO156" s="164" t="n">
        <v>26</v>
      </c>
      <c r="AP156" s="164"/>
      <c r="AQ156" s="164" t="n">
        <v>11</v>
      </c>
      <c r="AR156" s="164" t="n">
        <v>26</v>
      </c>
      <c r="AS156" s="166"/>
      <c r="AT156" s="164" t="n">
        <v>11</v>
      </c>
      <c r="AU156" s="164" t="n">
        <v>26</v>
      </c>
      <c r="AV156" s="167"/>
      <c r="AW156" s="164" t="n">
        <v>11</v>
      </c>
      <c r="AX156" s="164" t="n">
        <v>26</v>
      </c>
      <c r="AY156" s="166"/>
      <c r="AZ156" s="164" t="n">
        <v>11</v>
      </c>
      <c r="BA156" s="164" t="n">
        <v>26</v>
      </c>
      <c r="BB156" s="167"/>
      <c r="BC156" s="164" t="n">
        <v>11</v>
      </c>
      <c r="BD156" s="164" t="n">
        <v>26</v>
      </c>
    </row>
    <row r="157" customFormat="false" ht="15.75" hidden="false" customHeight="false" outlineLevel="0" collapsed="false">
      <c r="B157" s="164" t="n">
        <v>12</v>
      </c>
      <c r="C157" s="164" t="n">
        <v>27</v>
      </c>
      <c r="D157" s="164"/>
      <c r="E157" s="164"/>
      <c r="F157" s="164" t="n">
        <v>12</v>
      </c>
      <c r="G157" s="164" t="n">
        <v>27</v>
      </c>
      <c r="H157" s="166"/>
      <c r="I157" s="164" t="n">
        <v>12</v>
      </c>
      <c r="J157" s="164" t="n">
        <v>27</v>
      </c>
      <c r="K157" s="167"/>
      <c r="L157" s="164" t="n">
        <v>12</v>
      </c>
      <c r="M157" s="164" t="n">
        <v>27</v>
      </c>
      <c r="N157" s="166"/>
      <c r="O157" s="164" t="n">
        <v>12</v>
      </c>
      <c r="P157" s="164" t="n">
        <v>27</v>
      </c>
      <c r="Q157" s="167"/>
      <c r="R157" s="164" t="n">
        <v>12</v>
      </c>
      <c r="S157" s="164" t="n">
        <v>27</v>
      </c>
      <c r="U157" s="164" t="n">
        <v>12</v>
      </c>
      <c r="V157" s="164" t="n">
        <v>27</v>
      </c>
      <c r="W157" s="164"/>
      <c r="X157" s="164"/>
      <c r="Y157" s="164" t="n">
        <v>12</v>
      </c>
      <c r="Z157" s="164" t="n">
        <v>27</v>
      </c>
      <c r="AA157" s="166"/>
      <c r="AB157" s="164" t="n">
        <v>12</v>
      </c>
      <c r="AC157" s="164" t="n">
        <v>27</v>
      </c>
      <c r="AD157" s="167"/>
      <c r="AE157" s="164" t="n">
        <v>12</v>
      </c>
      <c r="AF157" s="164" t="n">
        <v>27</v>
      </c>
      <c r="AG157" s="166"/>
      <c r="AH157" s="164" t="n">
        <v>12</v>
      </c>
      <c r="AI157" s="164" t="n">
        <v>27</v>
      </c>
      <c r="AJ157" s="167"/>
      <c r="AK157" s="164" t="n">
        <v>12</v>
      </c>
      <c r="AL157" s="164" t="n">
        <v>27</v>
      </c>
      <c r="AN157" s="164" t="n">
        <v>12</v>
      </c>
      <c r="AO157" s="164" t="n">
        <v>27</v>
      </c>
      <c r="AP157" s="164"/>
      <c r="AQ157" s="164" t="n">
        <v>12</v>
      </c>
      <c r="AR157" s="164" t="n">
        <v>27</v>
      </c>
      <c r="AS157" s="166"/>
      <c r="AT157" s="164" t="n">
        <v>12</v>
      </c>
      <c r="AU157" s="164" t="n">
        <v>27</v>
      </c>
      <c r="AV157" s="167"/>
      <c r="AW157" s="164" t="n">
        <v>12</v>
      </c>
      <c r="AX157" s="164" t="n">
        <v>27</v>
      </c>
      <c r="AY157" s="166"/>
      <c r="AZ157" s="164" t="n">
        <v>12</v>
      </c>
      <c r="BA157" s="164" t="n">
        <v>27</v>
      </c>
      <c r="BB157" s="167"/>
      <c r="BC157" s="164" t="n">
        <v>12</v>
      </c>
      <c r="BD157" s="164" t="n">
        <v>27</v>
      </c>
    </row>
    <row r="158" customFormat="false" ht="15.75" hidden="false" customHeight="false" outlineLevel="0" collapsed="false">
      <c r="B158" s="164" t="n">
        <v>13</v>
      </c>
      <c r="C158" s="164" t="n">
        <v>28</v>
      </c>
      <c r="D158" s="164"/>
      <c r="E158" s="164"/>
      <c r="F158" s="164" t="n">
        <v>13</v>
      </c>
      <c r="G158" s="164" t="n">
        <v>28</v>
      </c>
      <c r="H158" s="166"/>
      <c r="I158" s="164" t="n">
        <v>13</v>
      </c>
      <c r="J158" s="164" t="n">
        <v>28</v>
      </c>
      <c r="K158" s="167"/>
      <c r="L158" s="164" t="n">
        <v>13</v>
      </c>
      <c r="M158" s="164" t="n">
        <v>28</v>
      </c>
      <c r="N158" s="166"/>
      <c r="O158" s="164" t="n">
        <v>13</v>
      </c>
      <c r="P158" s="164" t="n">
        <v>28</v>
      </c>
      <c r="Q158" s="167"/>
      <c r="R158" s="164" t="n">
        <v>13</v>
      </c>
      <c r="S158" s="164" t="n">
        <v>28</v>
      </c>
      <c r="U158" s="164" t="n">
        <v>13</v>
      </c>
      <c r="V158" s="164" t="n">
        <v>28</v>
      </c>
      <c r="W158" s="164"/>
      <c r="X158" s="164"/>
      <c r="Y158" s="164" t="n">
        <v>13</v>
      </c>
      <c r="Z158" s="164" t="n">
        <v>28</v>
      </c>
      <c r="AA158" s="166"/>
      <c r="AB158" s="164" t="n">
        <v>13</v>
      </c>
      <c r="AC158" s="164" t="n">
        <v>28</v>
      </c>
      <c r="AD158" s="167"/>
      <c r="AE158" s="164" t="n">
        <v>13</v>
      </c>
      <c r="AF158" s="164" t="n">
        <v>28</v>
      </c>
      <c r="AG158" s="166"/>
      <c r="AH158" s="164" t="n">
        <v>13</v>
      </c>
      <c r="AI158" s="164" t="n">
        <v>28</v>
      </c>
      <c r="AJ158" s="167"/>
      <c r="AK158" s="164" t="n">
        <v>13</v>
      </c>
      <c r="AL158" s="164" t="n">
        <v>28</v>
      </c>
      <c r="AN158" s="164" t="n">
        <v>13</v>
      </c>
      <c r="AO158" s="164" t="n">
        <v>28</v>
      </c>
      <c r="AP158" s="164"/>
      <c r="AQ158" s="164" t="n">
        <v>13</v>
      </c>
      <c r="AR158" s="164" t="n">
        <v>28</v>
      </c>
      <c r="AS158" s="166"/>
      <c r="AT158" s="164" t="n">
        <v>13</v>
      </c>
      <c r="AU158" s="164" t="n">
        <v>28</v>
      </c>
      <c r="AV158" s="167"/>
      <c r="AW158" s="164" t="n">
        <v>13</v>
      </c>
      <c r="AX158" s="164" t="n">
        <v>28</v>
      </c>
      <c r="AY158" s="166"/>
      <c r="AZ158" s="164" t="n">
        <v>13</v>
      </c>
      <c r="BA158" s="164" t="n">
        <v>28</v>
      </c>
      <c r="BB158" s="167"/>
      <c r="BC158" s="164" t="n">
        <v>13</v>
      </c>
      <c r="BD158" s="164" t="n">
        <v>28</v>
      </c>
    </row>
    <row r="159" customFormat="false" ht="15.75" hidden="false" customHeight="false" outlineLevel="0" collapsed="false">
      <c r="B159" s="164" t="n">
        <v>14</v>
      </c>
      <c r="C159" s="164" t="n">
        <v>29</v>
      </c>
      <c r="D159" s="164"/>
      <c r="E159" s="164"/>
      <c r="F159" s="164" t="n">
        <v>14</v>
      </c>
      <c r="G159" s="164" t="n">
        <v>29</v>
      </c>
      <c r="H159" s="166"/>
      <c r="I159" s="164" t="n">
        <v>14</v>
      </c>
      <c r="J159" s="164" t="n">
        <v>29</v>
      </c>
      <c r="K159" s="167"/>
      <c r="L159" s="164" t="n">
        <v>14</v>
      </c>
      <c r="M159" s="164" t="n">
        <v>29</v>
      </c>
      <c r="N159" s="166"/>
      <c r="O159" s="164" t="n">
        <v>14</v>
      </c>
      <c r="P159" s="164" t="n">
        <v>29</v>
      </c>
      <c r="Q159" s="167"/>
      <c r="R159" s="164" t="n">
        <v>14</v>
      </c>
      <c r="S159" s="164" t="n">
        <v>29</v>
      </c>
      <c r="U159" s="164" t="n">
        <v>14</v>
      </c>
      <c r="V159" s="164" t="n">
        <v>29</v>
      </c>
      <c r="W159" s="164"/>
      <c r="X159" s="164"/>
      <c r="Y159" s="164" t="n">
        <v>14</v>
      </c>
      <c r="Z159" s="164" t="n">
        <v>29</v>
      </c>
      <c r="AA159" s="166"/>
      <c r="AB159" s="164" t="n">
        <v>14</v>
      </c>
      <c r="AC159" s="164" t="n">
        <v>29</v>
      </c>
      <c r="AD159" s="167"/>
      <c r="AE159" s="164" t="n">
        <v>14</v>
      </c>
      <c r="AF159" s="164" t="n">
        <v>29</v>
      </c>
      <c r="AG159" s="166"/>
      <c r="AH159" s="164" t="n">
        <v>14</v>
      </c>
      <c r="AI159" s="164" t="n">
        <v>29</v>
      </c>
      <c r="AJ159" s="167"/>
      <c r="AK159" s="164" t="n">
        <v>14</v>
      </c>
      <c r="AL159" s="164" t="n">
        <v>29</v>
      </c>
      <c r="AN159" s="164" t="n">
        <v>14</v>
      </c>
      <c r="AO159" s="164" t="n">
        <v>29</v>
      </c>
      <c r="AP159" s="164"/>
      <c r="AQ159" s="164" t="n">
        <v>14</v>
      </c>
      <c r="AR159" s="164" t="n">
        <v>29</v>
      </c>
      <c r="AS159" s="166"/>
      <c r="AT159" s="164" t="n">
        <v>14</v>
      </c>
      <c r="AU159" s="164" t="n">
        <v>29</v>
      </c>
      <c r="AV159" s="167"/>
      <c r="AW159" s="164" t="n">
        <v>14</v>
      </c>
      <c r="AX159" s="164" t="n">
        <v>29</v>
      </c>
      <c r="AY159" s="166"/>
      <c r="AZ159" s="164" t="n">
        <v>14</v>
      </c>
      <c r="BA159" s="164" t="n">
        <v>29</v>
      </c>
      <c r="BB159" s="167"/>
      <c r="BC159" s="164" t="n">
        <v>14</v>
      </c>
      <c r="BD159" s="164" t="n">
        <v>29</v>
      </c>
    </row>
    <row r="160" customFormat="false" ht="15.75" hidden="false" customHeight="false" outlineLevel="0" collapsed="false">
      <c r="B160" s="164" t="n">
        <v>15</v>
      </c>
      <c r="C160" s="164" t="n">
        <v>30</v>
      </c>
      <c r="D160" s="164"/>
      <c r="E160" s="164"/>
      <c r="F160" s="164" t="n">
        <v>15</v>
      </c>
      <c r="G160" s="164" t="n">
        <v>30</v>
      </c>
      <c r="H160" s="166"/>
      <c r="I160" s="164" t="n">
        <v>15</v>
      </c>
      <c r="J160" s="164" t="n">
        <v>30</v>
      </c>
      <c r="K160" s="167"/>
      <c r="L160" s="164" t="n">
        <v>15</v>
      </c>
      <c r="M160" s="164" t="n">
        <v>30</v>
      </c>
      <c r="N160" s="166"/>
      <c r="O160" s="164" t="n">
        <v>15</v>
      </c>
      <c r="P160" s="164" t="n">
        <v>30</v>
      </c>
      <c r="Q160" s="167"/>
      <c r="R160" s="164" t="n">
        <v>15</v>
      </c>
      <c r="S160" s="164" t="n">
        <v>30</v>
      </c>
      <c r="U160" s="164" t="n">
        <v>15</v>
      </c>
      <c r="V160" s="164" t="n">
        <v>30</v>
      </c>
      <c r="W160" s="164"/>
      <c r="X160" s="164"/>
      <c r="Y160" s="164" t="n">
        <v>15</v>
      </c>
      <c r="Z160" s="164" t="n">
        <v>30</v>
      </c>
      <c r="AA160" s="166"/>
      <c r="AB160" s="164" t="n">
        <v>15</v>
      </c>
      <c r="AC160" s="164" t="n">
        <v>30</v>
      </c>
      <c r="AD160" s="167"/>
      <c r="AE160" s="164" t="n">
        <v>15</v>
      </c>
      <c r="AF160" s="164" t="n">
        <v>30</v>
      </c>
      <c r="AG160" s="166"/>
      <c r="AH160" s="164" t="n">
        <v>15</v>
      </c>
      <c r="AI160" s="164" t="n">
        <v>30</v>
      </c>
      <c r="AJ160" s="167"/>
      <c r="AK160" s="164" t="n">
        <v>15</v>
      </c>
      <c r="AL160" s="164" t="n">
        <v>30</v>
      </c>
      <c r="AN160" s="164" t="n">
        <v>15</v>
      </c>
      <c r="AO160" s="164" t="n">
        <v>30</v>
      </c>
      <c r="AP160" s="164"/>
      <c r="AQ160" s="164" t="n">
        <v>15</v>
      </c>
      <c r="AR160" s="164" t="n">
        <v>30</v>
      </c>
      <c r="AS160" s="166"/>
      <c r="AT160" s="164" t="n">
        <v>15</v>
      </c>
      <c r="AU160" s="164" t="n">
        <v>30</v>
      </c>
      <c r="AV160" s="167"/>
      <c r="AW160" s="164" t="n">
        <v>15</v>
      </c>
      <c r="AX160" s="164" t="n">
        <v>30</v>
      </c>
      <c r="AY160" s="166"/>
      <c r="AZ160" s="164" t="n">
        <v>15</v>
      </c>
      <c r="BA160" s="164" t="n">
        <v>30</v>
      </c>
      <c r="BB160" s="167"/>
      <c r="BC160" s="164" t="n">
        <v>15</v>
      </c>
      <c r="BD160" s="164" t="n">
        <v>30</v>
      </c>
    </row>
    <row r="161" customFormat="false" ht="15.75" hidden="false" customHeight="false" outlineLevel="0" collapsed="false">
      <c r="B161" s="164"/>
      <c r="C161" s="164"/>
      <c r="D161" s="164"/>
      <c r="E161" s="164"/>
      <c r="F161" s="164"/>
      <c r="G161" s="164"/>
      <c r="H161" s="166"/>
      <c r="I161" s="164"/>
      <c r="J161" s="164"/>
      <c r="K161" s="167"/>
      <c r="L161" s="164"/>
      <c r="M161" s="164"/>
      <c r="N161" s="166"/>
      <c r="O161" s="164"/>
      <c r="P161" s="164"/>
      <c r="Q161" s="167"/>
      <c r="R161" s="164"/>
      <c r="S161" s="164"/>
      <c r="U161" s="164"/>
      <c r="V161" s="164"/>
      <c r="W161" s="164"/>
      <c r="X161" s="164"/>
      <c r="Y161" s="164"/>
      <c r="Z161" s="164"/>
      <c r="AA161" s="166"/>
      <c r="AB161" s="164"/>
      <c r="AC161" s="164"/>
      <c r="AD161" s="167"/>
      <c r="AE161" s="164"/>
      <c r="AF161" s="164"/>
      <c r="AG161" s="166"/>
      <c r="AH161" s="164"/>
      <c r="AI161" s="164"/>
      <c r="AJ161" s="167"/>
      <c r="AK161" s="164"/>
      <c r="AL161" s="164"/>
      <c r="AN161" s="164"/>
      <c r="AO161" s="164"/>
      <c r="AP161" s="164"/>
      <c r="AQ161" s="164"/>
      <c r="AR161" s="164"/>
      <c r="AS161" s="166"/>
      <c r="AT161" s="164"/>
      <c r="AU161" s="164"/>
      <c r="AV161" s="167"/>
      <c r="AW161" s="164"/>
      <c r="AX161" s="164"/>
      <c r="AY161" s="166"/>
      <c r="AZ161" s="164"/>
      <c r="BA161" s="164"/>
      <c r="BB161" s="167"/>
      <c r="BC161" s="164"/>
      <c r="BD161" s="164"/>
    </row>
    <row r="162" customFormat="false" ht="15" hidden="false" customHeight="false" outlineLevel="0" collapsed="false">
      <c r="B162" s="163"/>
      <c r="C162" s="163"/>
      <c r="D162" s="163"/>
      <c r="E162" s="163"/>
      <c r="F162" s="163"/>
      <c r="G162" s="163"/>
      <c r="H162" s="163"/>
      <c r="I162" s="163"/>
      <c r="J162" s="163"/>
      <c r="K162" s="163"/>
      <c r="L162" s="163"/>
      <c r="M162" s="163"/>
      <c r="N162" s="163"/>
      <c r="O162" s="163"/>
      <c r="P162" s="163"/>
      <c r="Q162" s="163"/>
      <c r="R162" s="163"/>
      <c r="S162" s="163"/>
      <c r="U162" s="163"/>
      <c r="V162" s="163"/>
      <c r="W162" s="163"/>
      <c r="X162" s="163"/>
      <c r="Y162" s="163"/>
      <c r="Z162" s="163"/>
      <c r="AA162" s="163"/>
      <c r="AB162" s="163"/>
      <c r="AC162" s="163"/>
      <c r="AD162" s="163"/>
      <c r="AE162" s="163"/>
      <c r="AF162" s="163"/>
      <c r="AG162" s="163"/>
      <c r="AH162" s="163"/>
      <c r="AI162" s="163"/>
      <c r="AJ162" s="163"/>
      <c r="AK162" s="163"/>
      <c r="AL162" s="163"/>
      <c r="AN162" s="163"/>
      <c r="AO162" s="163"/>
      <c r="AP162" s="163"/>
      <c r="AQ162" s="163"/>
      <c r="AR162" s="163"/>
      <c r="AS162" s="163"/>
      <c r="AT162" s="163"/>
      <c r="AU162" s="163"/>
      <c r="AV162" s="163"/>
      <c r="AW162" s="163"/>
      <c r="AX162" s="163"/>
      <c r="AY162" s="163"/>
      <c r="AZ162" s="163"/>
      <c r="BA162" s="163"/>
      <c r="BB162" s="163"/>
      <c r="BC162" s="163"/>
      <c r="BD162" s="163"/>
    </row>
    <row r="163" customFormat="false" ht="15.75" hidden="false" customHeight="true" outlineLevel="0" collapsed="false">
      <c r="A163" s="166"/>
      <c r="B163" s="168" t="s">
        <v>61</v>
      </c>
      <c r="C163" s="168"/>
      <c r="D163" s="168"/>
      <c r="E163" s="168"/>
      <c r="F163" s="169"/>
      <c r="G163" s="169"/>
      <c r="H163" s="169"/>
      <c r="I163" s="169"/>
      <c r="J163" s="168" t="s">
        <v>62</v>
      </c>
      <c r="K163" s="168"/>
      <c r="L163" s="169"/>
      <c r="M163" s="169"/>
      <c r="N163" s="169"/>
      <c r="O163" s="168" t="s">
        <v>51</v>
      </c>
      <c r="P163" s="168"/>
      <c r="Q163" s="173"/>
      <c r="R163" s="174"/>
      <c r="S163" s="173"/>
      <c r="T163" s="166"/>
      <c r="U163" s="168" t="s">
        <v>61</v>
      </c>
      <c r="V163" s="168"/>
      <c r="W163" s="168"/>
      <c r="X163" s="168"/>
      <c r="Y163" s="169"/>
      <c r="Z163" s="169"/>
      <c r="AA163" s="169"/>
      <c r="AB163" s="169"/>
      <c r="AC163" s="168" t="s">
        <v>62</v>
      </c>
      <c r="AD163" s="168"/>
      <c r="AE163" s="169"/>
      <c r="AF163" s="169"/>
      <c r="AG163" s="169"/>
      <c r="AH163" s="168" t="s">
        <v>51</v>
      </c>
      <c r="AI163" s="168"/>
      <c r="AJ163" s="173"/>
      <c r="AK163" s="174"/>
      <c r="AL163" s="173"/>
      <c r="AM163" s="166"/>
      <c r="AN163" s="168" t="s">
        <v>61</v>
      </c>
      <c r="AO163" s="168"/>
      <c r="AP163" s="168"/>
      <c r="AQ163" s="169"/>
      <c r="AR163" s="169"/>
      <c r="AS163" s="169"/>
      <c r="AT163" s="169"/>
      <c r="AU163" s="168" t="s">
        <v>62</v>
      </c>
      <c r="AV163" s="168"/>
      <c r="AW163" s="169"/>
      <c r="AX163" s="169"/>
      <c r="AY163" s="169"/>
      <c r="AZ163" s="168" t="s">
        <v>51</v>
      </c>
      <c r="BA163" s="168"/>
      <c r="BB163" s="173"/>
      <c r="BC163" s="174"/>
      <c r="BD163" s="173"/>
    </row>
    <row r="164" customFormat="false" ht="15" hidden="false" customHeight="false" outlineLevel="0" collapsed="false">
      <c r="B164" s="137"/>
      <c r="U164" s="137"/>
      <c r="AN164" s="137"/>
    </row>
    <row r="166" customFormat="false" ht="45" hidden="false" customHeight="true" outlineLevel="0" collapsed="false">
      <c r="A166" s="144" t="s">
        <v>53</v>
      </c>
      <c r="B166" s="144"/>
      <c r="C166" s="144"/>
      <c r="D166" s="144"/>
      <c r="E166" s="144"/>
      <c r="F166" s="144"/>
      <c r="G166" s="144"/>
      <c r="H166" s="144"/>
      <c r="I166" s="144"/>
      <c r="J166" s="144"/>
      <c r="K166" s="144"/>
      <c r="L166" s="144"/>
      <c r="M166" s="144"/>
      <c r="N166" s="144"/>
      <c r="O166" s="144"/>
      <c r="P166" s="144"/>
      <c r="Q166" s="144"/>
      <c r="R166" s="144"/>
      <c r="S166" s="144"/>
      <c r="T166" s="144" t="s">
        <v>53</v>
      </c>
      <c r="U166" s="144"/>
      <c r="V166" s="144"/>
      <c r="W166" s="144"/>
      <c r="X166" s="144"/>
      <c r="Y166" s="144"/>
      <c r="Z166" s="144"/>
      <c r="AA166" s="144"/>
      <c r="AB166" s="144"/>
      <c r="AC166" s="144"/>
      <c r="AD166" s="144"/>
      <c r="AE166" s="144"/>
      <c r="AF166" s="144"/>
      <c r="AG166" s="144"/>
      <c r="AH166" s="144"/>
      <c r="AI166" s="144"/>
      <c r="AJ166" s="144"/>
      <c r="AK166" s="144"/>
      <c r="AL166" s="144"/>
      <c r="AM166" s="144" t="s">
        <v>53</v>
      </c>
      <c r="AN166" s="144"/>
      <c r="AO166" s="144"/>
      <c r="AP166" s="144"/>
      <c r="AQ166" s="144"/>
      <c r="AR166" s="144"/>
      <c r="AS166" s="144"/>
      <c r="AT166" s="144"/>
      <c r="AU166" s="144"/>
      <c r="AV166" s="144"/>
      <c r="AW166" s="144"/>
      <c r="AX166" s="144"/>
      <c r="AY166" s="144"/>
      <c r="AZ166" s="144"/>
      <c r="BA166" s="144"/>
      <c r="BB166" s="144"/>
      <c r="BC166" s="144"/>
      <c r="BD166" s="144"/>
    </row>
    <row r="167" customFormat="false" ht="45" hidden="false" customHeight="true" outlineLevel="0" collapsed="false">
      <c r="A167" s="144"/>
      <c r="B167" s="144"/>
      <c r="C167" s="144"/>
      <c r="D167" s="144"/>
      <c r="E167" s="144"/>
      <c r="F167" s="144"/>
      <c r="G167" s="144"/>
      <c r="H167" s="144"/>
      <c r="I167" s="144"/>
      <c r="J167" s="144"/>
      <c r="K167" s="144"/>
      <c r="L167" s="144"/>
      <c r="M167" s="144"/>
      <c r="N167" s="144"/>
      <c r="O167" s="144"/>
      <c r="P167" s="144"/>
      <c r="Q167" s="144"/>
      <c r="R167" s="144"/>
      <c r="S167" s="144"/>
      <c r="T167" s="144"/>
      <c r="U167" s="144"/>
      <c r="V167" s="144"/>
      <c r="W167" s="144"/>
      <c r="X167" s="144"/>
      <c r="Y167" s="144"/>
      <c r="Z167" s="144"/>
      <c r="AA167" s="144"/>
      <c r="AB167" s="144"/>
      <c r="AC167" s="144"/>
      <c r="AD167" s="144"/>
      <c r="AE167" s="144"/>
      <c r="AF167" s="144"/>
      <c r="AG167" s="144"/>
      <c r="AH167" s="144"/>
      <c r="AI167" s="144"/>
      <c r="AJ167" s="144"/>
      <c r="AK167" s="144"/>
      <c r="AL167" s="144"/>
      <c r="AM167" s="144"/>
      <c r="AN167" s="144"/>
      <c r="AO167" s="144"/>
      <c r="AP167" s="144"/>
      <c r="AQ167" s="144"/>
      <c r="AR167" s="144"/>
      <c r="AS167" s="144"/>
      <c r="AT167" s="144"/>
      <c r="AU167" s="144"/>
      <c r="AV167" s="144"/>
      <c r="AW167" s="144"/>
      <c r="AX167" s="144"/>
      <c r="AY167" s="144"/>
      <c r="AZ167" s="144"/>
      <c r="BA167" s="144"/>
      <c r="BB167" s="144"/>
      <c r="BC167" s="144"/>
      <c r="BD167" s="144"/>
    </row>
    <row r="168" customFormat="false" ht="15" hidden="false" customHeight="false" outlineLevel="0" collapsed="false">
      <c r="A168" s="101" t="s">
        <v>54</v>
      </c>
      <c r="B168" s="101"/>
      <c r="C168" s="145" t="str">
        <f aca="false">'Rozpis hřiště'!C36</f>
        <v>Jil A</v>
      </c>
      <c r="D168" s="145"/>
      <c r="E168" s="145"/>
      <c r="F168" s="146"/>
      <c r="G168" s="147" t="s">
        <v>55</v>
      </c>
      <c r="H168" s="147"/>
      <c r="I168" s="148" t="str">
        <f aca="false">'Rozpis hřiště'!D36</f>
        <v>Jil B</v>
      </c>
      <c r="J168" s="148"/>
      <c r="K168" s="148"/>
      <c r="N168" s="149" t="s">
        <v>56</v>
      </c>
      <c r="O168" s="150" t="str">
        <f aca="false">'Rozpis hřiště'!B36</f>
        <v>7. kolo</v>
      </c>
      <c r="P168" s="151"/>
      <c r="Q168" s="149" t="s">
        <v>57</v>
      </c>
      <c r="R168" s="150" t="str">
        <f aca="false">'Vstupní data'!B19</f>
        <v>A</v>
      </c>
      <c r="T168" s="101" t="s">
        <v>54</v>
      </c>
      <c r="U168" s="101"/>
      <c r="V168" s="145" t="str">
        <f aca="false">'Rozpis hřiště'!M36</f>
        <v>Rok A</v>
      </c>
      <c r="W168" s="145"/>
      <c r="X168" s="145"/>
      <c r="Y168" s="146"/>
      <c r="Z168" s="147" t="s">
        <v>55</v>
      </c>
      <c r="AA168" s="147"/>
      <c r="AB168" s="148" t="str">
        <f aca="false">'Rozpis hřiště'!N36</f>
        <v>Rok B</v>
      </c>
      <c r="AC168" s="148"/>
      <c r="AD168" s="148"/>
      <c r="AG168" s="149" t="s">
        <v>56</v>
      </c>
      <c r="AH168" s="150" t="str">
        <f aca="false">'Rozpis hřiště'!L36</f>
        <v>7. kolo</v>
      </c>
      <c r="AI168" s="151"/>
      <c r="AJ168" s="149" t="s">
        <v>57</v>
      </c>
      <c r="AK168" s="150" t="str">
        <f aca="false">'Vstupní data'!B20</f>
        <v>B</v>
      </c>
      <c r="AM168" s="101" t="s">
        <v>54</v>
      </c>
      <c r="AN168" s="101"/>
      <c r="AO168" s="145" t="str">
        <f aca="false">'Rozpis hřiště'!C85</f>
        <v>Tur A</v>
      </c>
      <c r="AP168" s="145"/>
      <c r="AQ168" s="146"/>
      <c r="AR168" s="147" t="s">
        <v>55</v>
      </c>
      <c r="AS168" s="147"/>
      <c r="AT168" s="148" t="str">
        <f aca="false">'Rozpis hřiště'!D85</f>
        <v>Rok C</v>
      </c>
      <c r="AU168" s="148"/>
      <c r="AV168" s="148"/>
      <c r="AY168" s="149" t="s">
        <v>56</v>
      </c>
      <c r="AZ168" s="150" t="str">
        <f aca="false">AH168</f>
        <v>7. kolo</v>
      </c>
      <c r="BA168" s="151"/>
      <c r="BB168" s="149" t="s">
        <v>57</v>
      </c>
      <c r="BC168" s="150" t="str">
        <f aca="false">BC113</f>
        <v>C</v>
      </c>
    </row>
    <row r="169" customFormat="false" ht="15" hidden="false" customHeight="false" outlineLevel="0" collapsed="false">
      <c r="A169" s="100"/>
      <c r="B169" s="100"/>
      <c r="C169" s="42"/>
      <c r="D169" s="42"/>
      <c r="E169" s="42"/>
      <c r="F169" s="146"/>
      <c r="G169" s="152"/>
      <c r="H169" s="152"/>
      <c r="I169" s="101"/>
      <c r="J169" s="101"/>
      <c r="K169" s="101"/>
      <c r="N169" s="153"/>
      <c r="O169" s="154"/>
      <c r="Q169" s="153"/>
      <c r="R169" s="154"/>
      <c r="T169" s="100"/>
      <c r="U169" s="100"/>
      <c r="V169" s="42"/>
      <c r="W169" s="42"/>
      <c r="X169" s="42"/>
      <c r="Y169" s="146"/>
      <c r="Z169" s="152"/>
      <c r="AA169" s="152"/>
      <c r="AB169" s="101"/>
      <c r="AC169" s="101"/>
      <c r="AD169" s="101"/>
      <c r="AG169" s="153"/>
      <c r="AH169" s="154"/>
      <c r="AJ169" s="153"/>
      <c r="AK169" s="154"/>
      <c r="AM169" s="100"/>
      <c r="AN169" s="100"/>
      <c r="AO169" s="42"/>
      <c r="AP169" s="42"/>
      <c r="AQ169" s="146"/>
      <c r="AR169" s="152"/>
      <c r="AS169" s="152"/>
      <c r="AT169" s="101"/>
      <c r="AU169" s="101"/>
      <c r="AV169" s="101"/>
      <c r="AY169" s="153"/>
      <c r="AZ169" s="154"/>
      <c r="BB169" s="153"/>
      <c r="BC169" s="154"/>
    </row>
    <row r="170" customFormat="false" ht="15" hidden="false" customHeight="true" outlineLevel="0" collapsed="false">
      <c r="A170" s="151"/>
      <c r="B170" s="155" t="s">
        <v>58</v>
      </c>
      <c r="C170" s="155"/>
      <c r="D170" s="155"/>
      <c r="E170" s="155"/>
      <c r="F170" s="155"/>
      <c r="G170" s="155"/>
      <c r="H170" s="156"/>
      <c r="I170" s="155" t="s">
        <v>59</v>
      </c>
      <c r="J170" s="155"/>
      <c r="K170" s="155"/>
      <c r="L170" s="155"/>
      <c r="M170" s="155"/>
      <c r="N170" s="151"/>
      <c r="O170" s="155" t="s">
        <v>60</v>
      </c>
      <c r="P170" s="155"/>
      <c r="Q170" s="155"/>
      <c r="R170" s="155"/>
      <c r="S170" s="155"/>
      <c r="T170" s="151"/>
      <c r="U170" s="155" t="s">
        <v>58</v>
      </c>
      <c r="V170" s="155"/>
      <c r="W170" s="155"/>
      <c r="X170" s="155"/>
      <c r="Y170" s="155"/>
      <c r="Z170" s="155"/>
      <c r="AA170" s="156"/>
      <c r="AB170" s="155" t="s">
        <v>59</v>
      </c>
      <c r="AC170" s="155"/>
      <c r="AD170" s="155"/>
      <c r="AE170" s="155"/>
      <c r="AF170" s="155"/>
      <c r="AG170" s="151"/>
      <c r="AH170" s="155" t="s">
        <v>60</v>
      </c>
      <c r="AI170" s="155"/>
      <c r="AJ170" s="155"/>
      <c r="AK170" s="155"/>
      <c r="AL170" s="155"/>
      <c r="AM170" s="151"/>
      <c r="AN170" s="155" t="s">
        <v>58</v>
      </c>
      <c r="AO170" s="155"/>
      <c r="AP170" s="155"/>
      <c r="AQ170" s="155"/>
      <c r="AR170" s="155"/>
      <c r="AS170" s="156"/>
      <c r="AT170" s="155" t="s">
        <v>59</v>
      </c>
      <c r="AU170" s="155"/>
      <c r="AV170" s="155"/>
      <c r="AW170" s="155"/>
      <c r="AX170" s="155"/>
      <c r="AY170" s="151"/>
      <c r="AZ170" s="155" t="s">
        <v>60</v>
      </c>
      <c r="BA170" s="155"/>
      <c r="BB170" s="155"/>
      <c r="BC170" s="155"/>
      <c r="BD170" s="155"/>
    </row>
    <row r="171" customFormat="false" ht="15.75" hidden="false" customHeight="true" outlineLevel="0" collapsed="false">
      <c r="A171" s="157"/>
      <c r="B171" s="158" t="s">
        <v>49</v>
      </c>
      <c r="C171" s="158"/>
      <c r="D171" s="159"/>
      <c r="E171" s="159"/>
      <c r="F171" s="158" t="s">
        <v>49</v>
      </c>
      <c r="G171" s="158"/>
      <c r="H171" s="157"/>
      <c r="I171" s="158" t="s">
        <v>49</v>
      </c>
      <c r="J171" s="158"/>
      <c r="K171" s="159"/>
      <c r="L171" s="158" t="s">
        <v>49</v>
      </c>
      <c r="M171" s="158"/>
      <c r="N171" s="157"/>
      <c r="O171" s="158" t="s">
        <v>49</v>
      </c>
      <c r="P171" s="158"/>
      <c r="Q171" s="159"/>
      <c r="R171" s="158" t="s">
        <v>49</v>
      </c>
      <c r="S171" s="158"/>
      <c r="T171" s="157"/>
      <c r="U171" s="158" t="s">
        <v>49</v>
      </c>
      <c r="V171" s="158"/>
      <c r="W171" s="159"/>
      <c r="X171" s="159"/>
      <c r="Y171" s="158" t="s">
        <v>49</v>
      </c>
      <c r="Z171" s="158"/>
      <c r="AA171" s="157"/>
      <c r="AB171" s="158" t="s">
        <v>49</v>
      </c>
      <c r="AC171" s="158"/>
      <c r="AD171" s="159"/>
      <c r="AE171" s="158" t="s">
        <v>49</v>
      </c>
      <c r="AF171" s="158"/>
      <c r="AG171" s="157"/>
      <c r="AH171" s="158" t="s">
        <v>49</v>
      </c>
      <c r="AI171" s="158"/>
      <c r="AJ171" s="159"/>
      <c r="AK171" s="158" t="s">
        <v>49</v>
      </c>
      <c r="AL171" s="158"/>
      <c r="AM171" s="157"/>
      <c r="AN171" s="158" t="s">
        <v>49</v>
      </c>
      <c r="AO171" s="158"/>
      <c r="AP171" s="159"/>
      <c r="AQ171" s="158" t="s">
        <v>49</v>
      </c>
      <c r="AR171" s="158"/>
      <c r="AS171" s="157"/>
      <c r="AT171" s="158" t="s">
        <v>49</v>
      </c>
      <c r="AU171" s="158"/>
      <c r="AV171" s="159"/>
      <c r="AW171" s="158" t="s">
        <v>49</v>
      </c>
      <c r="AX171" s="158"/>
      <c r="AY171" s="157"/>
      <c r="AZ171" s="158" t="s">
        <v>49</v>
      </c>
      <c r="BA171" s="158"/>
      <c r="BB171" s="159"/>
      <c r="BC171" s="158" t="s">
        <v>49</v>
      </c>
      <c r="BD171" s="158"/>
    </row>
    <row r="172" customFormat="false" ht="15.75" hidden="false" customHeight="false" outlineLevel="0" collapsed="false">
      <c r="B172" s="160"/>
      <c r="C172" s="160"/>
      <c r="D172" s="161"/>
      <c r="E172" s="161"/>
      <c r="F172" s="162"/>
      <c r="G172" s="162"/>
      <c r="I172" s="162"/>
      <c r="J172" s="162"/>
      <c r="K172" s="163"/>
      <c r="L172" s="162"/>
      <c r="M172" s="162"/>
      <c r="O172" s="162"/>
      <c r="P172" s="162"/>
      <c r="Q172" s="163"/>
      <c r="R172" s="162"/>
      <c r="S172" s="162"/>
      <c r="U172" s="160"/>
      <c r="V172" s="160"/>
      <c r="W172" s="161"/>
      <c r="X172" s="161"/>
      <c r="Y172" s="162"/>
      <c r="Z172" s="162"/>
      <c r="AB172" s="162"/>
      <c r="AC172" s="162"/>
      <c r="AD172" s="163"/>
      <c r="AE172" s="162"/>
      <c r="AF172" s="162"/>
      <c r="AH172" s="162"/>
      <c r="AI172" s="162"/>
      <c r="AJ172" s="163"/>
      <c r="AK172" s="162"/>
      <c r="AL172" s="162"/>
      <c r="AN172" s="160"/>
      <c r="AO172" s="160"/>
      <c r="AP172" s="161"/>
      <c r="AQ172" s="162"/>
      <c r="AR172" s="162"/>
      <c r="AT172" s="162"/>
      <c r="AU172" s="162"/>
      <c r="AV172" s="163"/>
      <c r="AW172" s="162"/>
      <c r="AX172" s="162"/>
      <c r="AZ172" s="162"/>
      <c r="BA172" s="162"/>
      <c r="BB172" s="163"/>
      <c r="BC172" s="162"/>
      <c r="BD172" s="162"/>
    </row>
    <row r="173" customFormat="false" ht="15.75" hidden="false" customHeight="false" outlineLevel="0" collapsed="false">
      <c r="B173" s="164" t="n">
        <v>1</v>
      </c>
      <c r="C173" s="164" t="n">
        <v>16</v>
      </c>
      <c r="D173" s="164"/>
      <c r="E173" s="164"/>
      <c r="F173" s="164" t="n">
        <v>1</v>
      </c>
      <c r="G173" s="165" t="n">
        <v>16</v>
      </c>
      <c r="H173" s="166"/>
      <c r="I173" s="164" t="n">
        <v>1</v>
      </c>
      <c r="J173" s="165" t="n">
        <v>16</v>
      </c>
      <c r="K173" s="167"/>
      <c r="L173" s="164" t="n">
        <v>1</v>
      </c>
      <c r="M173" s="165" t="n">
        <v>16</v>
      </c>
      <c r="N173" s="166"/>
      <c r="O173" s="164" t="n">
        <v>1</v>
      </c>
      <c r="P173" s="165" t="n">
        <v>16</v>
      </c>
      <c r="Q173" s="167"/>
      <c r="R173" s="164" t="n">
        <v>1</v>
      </c>
      <c r="S173" s="165" t="n">
        <v>16</v>
      </c>
      <c r="U173" s="164" t="n">
        <v>1</v>
      </c>
      <c r="V173" s="164" t="n">
        <v>16</v>
      </c>
      <c r="W173" s="164"/>
      <c r="X173" s="164"/>
      <c r="Y173" s="164" t="n">
        <v>1</v>
      </c>
      <c r="Z173" s="165" t="n">
        <v>16</v>
      </c>
      <c r="AA173" s="166"/>
      <c r="AB173" s="164" t="n">
        <v>1</v>
      </c>
      <c r="AC173" s="165" t="n">
        <v>16</v>
      </c>
      <c r="AD173" s="167"/>
      <c r="AE173" s="164" t="n">
        <v>1</v>
      </c>
      <c r="AF173" s="165" t="n">
        <v>16</v>
      </c>
      <c r="AG173" s="166"/>
      <c r="AH173" s="164" t="n">
        <v>1</v>
      </c>
      <c r="AI173" s="165" t="n">
        <v>16</v>
      </c>
      <c r="AJ173" s="167"/>
      <c r="AK173" s="164" t="n">
        <v>1</v>
      </c>
      <c r="AL173" s="165" t="n">
        <v>16</v>
      </c>
      <c r="AN173" s="164" t="n">
        <v>1</v>
      </c>
      <c r="AO173" s="164" t="n">
        <v>16</v>
      </c>
      <c r="AP173" s="164"/>
      <c r="AQ173" s="164" t="n">
        <v>1</v>
      </c>
      <c r="AR173" s="165" t="n">
        <v>16</v>
      </c>
      <c r="AS173" s="166"/>
      <c r="AT173" s="164" t="n">
        <v>1</v>
      </c>
      <c r="AU173" s="165" t="n">
        <v>16</v>
      </c>
      <c r="AV173" s="167"/>
      <c r="AW173" s="164" t="n">
        <v>1</v>
      </c>
      <c r="AX173" s="165" t="n">
        <v>16</v>
      </c>
      <c r="AY173" s="166"/>
      <c r="AZ173" s="164" t="n">
        <v>1</v>
      </c>
      <c r="BA173" s="165" t="n">
        <v>16</v>
      </c>
      <c r="BB173" s="167"/>
      <c r="BC173" s="164" t="n">
        <v>1</v>
      </c>
      <c r="BD173" s="165" t="n">
        <v>16</v>
      </c>
    </row>
    <row r="174" customFormat="false" ht="15.75" hidden="false" customHeight="false" outlineLevel="0" collapsed="false">
      <c r="B174" s="164" t="n">
        <v>2</v>
      </c>
      <c r="C174" s="164" t="n">
        <v>17</v>
      </c>
      <c r="D174" s="164"/>
      <c r="E174" s="164"/>
      <c r="F174" s="164" t="n">
        <v>2</v>
      </c>
      <c r="G174" s="164" t="n">
        <v>17</v>
      </c>
      <c r="H174" s="166"/>
      <c r="I174" s="164" t="n">
        <v>2</v>
      </c>
      <c r="J174" s="164" t="n">
        <v>17</v>
      </c>
      <c r="K174" s="167"/>
      <c r="L174" s="164" t="n">
        <v>2</v>
      </c>
      <c r="M174" s="164" t="n">
        <v>17</v>
      </c>
      <c r="N174" s="166"/>
      <c r="O174" s="164" t="n">
        <v>2</v>
      </c>
      <c r="P174" s="164" t="n">
        <v>17</v>
      </c>
      <c r="Q174" s="167"/>
      <c r="R174" s="164" t="n">
        <v>2</v>
      </c>
      <c r="S174" s="164" t="n">
        <v>17</v>
      </c>
      <c r="U174" s="164" t="n">
        <v>2</v>
      </c>
      <c r="V174" s="164" t="n">
        <v>17</v>
      </c>
      <c r="W174" s="164"/>
      <c r="X174" s="164"/>
      <c r="Y174" s="164" t="n">
        <v>2</v>
      </c>
      <c r="Z174" s="164" t="n">
        <v>17</v>
      </c>
      <c r="AA174" s="166"/>
      <c r="AB174" s="164" t="n">
        <v>2</v>
      </c>
      <c r="AC174" s="164" t="n">
        <v>17</v>
      </c>
      <c r="AD174" s="167"/>
      <c r="AE174" s="164" t="n">
        <v>2</v>
      </c>
      <c r="AF174" s="164" t="n">
        <v>17</v>
      </c>
      <c r="AG174" s="166"/>
      <c r="AH174" s="164" t="n">
        <v>2</v>
      </c>
      <c r="AI174" s="164" t="n">
        <v>17</v>
      </c>
      <c r="AJ174" s="167"/>
      <c r="AK174" s="164" t="n">
        <v>2</v>
      </c>
      <c r="AL174" s="164" t="n">
        <v>17</v>
      </c>
      <c r="AN174" s="164" t="n">
        <v>2</v>
      </c>
      <c r="AO174" s="164" t="n">
        <v>17</v>
      </c>
      <c r="AP174" s="164"/>
      <c r="AQ174" s="164" t="n">
        <v>2</v>
      </c>
      <c r="AR174" s="164" t="n">
        <v>17</v>
      </c>
      <c r="AS174" s="166"/>
      <c r="AT174" s="164" t="n">
        <v>2</v>
      </c>
      <c r="AU174" s="164" t="n">
        <v>17</v>
      </c>
      <c r="AV174" s="167"/>
      <c r="AW174" s="164" t="n">
        <v>2</v>
      </c>
      <c r="AX174" s="164" t="n">
        <v>17</v>
      </c>
      <c r="AY174" s="166"/>
      <c r="AZ174" s="164" t="n">
        <v>2</v>
      </c>
      <c r="BA174" s="164" t="n">
        <v>17</v>
      </c>
      <c r="BB174" s="167"/>
      <c r="BC174" s="164" t="n">
        <v>2</v>
      </c>
      <c r="BD174" s="164" t="n">
        <v>17</v>
      </c>
    </row>
    <row r="175" customFormat="false" ht="15.75" hidden="false" customHeight="false" outlineLevel="0" collapsed="false">
      <c r="B175" s="164" t="n">
        <v>3</v>
      </c>
      <c r="C175" s="164" t="n">
        <v>18</v>
      </c>
      <c r="D175" s="164"/>
      <c r="E175" s="164"/>
      <c r="F175" s="164" t="n">
        <v>3</v>
      </c>
      <c r="G175" s="164" t="n">
        <v>18</v>
      </c>
      <c r="H175" s="166"/>
      <c r="I175" s="164" t="n">
        <v>3</v>
      </c>
      <c r="J175" s="164" t="n">
        <v>18</v>
      </c>
      <c r="K175" s="167"/>
      <c r="L175" s="164" t="n">
        <v>3</v>
      </c>
      <c r="M175" s="164" t="n">
        <v>18</v>
      </c>
      <c r="N175" s="166"/>
      <c r="O175" s="164" t="n">
        <v>3</v>
      </c>
      <c r="P175" s="164" t="n">
        <v>18</v>
      </c>
      <c r="Q175" s="167"/>
      <c r="R175" s="164" t="n">
        <v>3</v>
      </c>
      <c r="S175" s="164" t="n">
        <v>18</v>
      </c>
      <c r="U175" s="164" t="n">
        <v>3</v>
      </c>
      <c r="V175" s="164" t="n">
        <v>18</v>
      </c>
      <c r="W175" s="164"/>
      <c r="X175" s="164"/>
      <c r="Y175" s="164" t="n">
        <v>3</v>
      </c>
      <c r="Z175" s="164" t="n">
        <v>18</v>
      </c>
      <c r="AA175" s="166"/>
      <c r="AB175" s="164" t="n">
        <v>3</v>
      </c>
      <c r="AC175" s="164" t="n">
        <v>18</v>
      </c>
      <c r="AD175" s="167"/>
      <c r="AE175" s="164" t="n">
        <v>3</v>
      </c>
      <c r="AF175" s="164" t="n">
        <v>18</v>
      </c>
      <c r="AG175" s="166"/>
      <c r="AH175" s="164" t="n">
        <v>3</v>
      </c>
      <c r="AI175" s="164" t="n">
        <v>18</v>
      </c>
      <c r="AJ175" s="167"/>
      <c r="AK175" s="164" t="n">
        <v>3</v>
      </c>
      <c r="AL175" s="164" t="n">
        <v>18</v>
      </c>
      <c r="AN175" s="164" t="n">
        <v>3</v>
      </c>
      <c r="AO175" s="164" t="n">
        <v>18</v>
      </c>
      <c r="AP175" s="164"/>
      <c r="AQ175" s="164" t="n">
        <v>3</v>
      </c>
      <c r="AR175" s="164" t="n">
        <v>18</v>
      </c>
      <c r="AS175" s="166"/>
      <c r="AT175" s="164" t="n">
        <v>3</v>
      </c>
      <c r="AU175" s="164" t="n">
        <v>18</v>
      </c>
      <c r="AV175" s="167"/>
      <c r="AW175" s="164" t="n">
        <v>3</v>
      </c>
      <c r="AX175" s="164" t="n">
        <v>18</v>
      </c>
      <c r="AY175" s="166"/>
      <c r="AZ175" s="164" t="n">
        <v>3</v>
      </c>
      <c r="BA175" s="164" t="n">
        <v>18</v>
      </c>
      <c r="BB175" s="167"/>
      <c r="BC175" s="164" t="n">
        <v>3</v>
      </c>
      <c r="BD175" s="164" t="n">
        <v>18</v>
      </c>
    </row>
    <row r="176" customFormat="false" ht="15.75" hidden="false" customHeight="false" outlineLevel="0" collapsed="false">
      <c r="B176" s="164" t="n">
        <v>4</v>
      </c>
      <c r="C176" s="164" t="n">
        <v>19</v>
      </c>
      <c r="D176" s="164"/>
      <c r="E176" s="164"/>
      <c r="F176" s="164" t="n">
        <v>4</v>
      </c>
      <c r="G176" s="164" t="n">
        <v>19</v>
      </c>
      <c r="H176" s="166"/>
      <c r="I176" s="164" t="n">
        <v>4</v>
      </c>
      <c r="J176" s="164" t="n">
        <v>19</v>
      </c>
      <c r="K176" s="167"/>
      <c r="L176" s="164" t="n">
        <v>4</v>
      </c>
      <c r="M176" s="164" t="n">
        <v>19</v>
      </c>
      <c r="N176" s="166"/>
      <c r="O176" s="164" t="n">
        <v>4</v>
      </c>
      <c r="P176" s="164" t="n">
        <v>19</v>
      </c>
      <c r="Q176" s="167"/>
      <c r="R176" s="164" t="n">
        <v>4</v>
      </c>
      <c r="S176" s="164" t="n">
        <v>19</v>
      </c>
      <c r="U176" s="164" t="n">
        <v>4</v>
      </c>
      <c r="V176" s="164" t="n">
        <v>19</v>
      </c>
      <c r="W176" s="164"/>
      <c r="X176" s="164"/>
      <c r="Y176" s="164" t="n">
        <v>4</v>
      </c>
      <c r="Z176" s="164" t="n">
        <v>19</v>
      </c>
      <c r="AA176" s="166"/>
      <c r="AB176" s="164" t="n">
        <v>4</v>
      </c>
      <c r="AC176" s="164" t="n">
        <v>19</v>
      </c>
      <c r="AD176" s="167"/>
      <c r="AE176" s="164" t="n">
        <v>4</v>
      </c>
      <c r="AF176" s="164" t="n">
        <v>19</v>
      </c>
      <c r="AG176" s="166"/>
      <c r="AH176" s="164" t="n">
        <v>4</v>
      </c>
      <c r="AI176" s="164" t="n">
        <v>19</v>
      </c>
      <c r="AJ176" s="167"/>
      <c r="AK176" s="164" t="n">
        <v>4</v>
      </c>
      <c r="AL176" s="164" t="n">
        <v>19</v>
      </c>
      <c r="AN176" s="164" t="n">
        <v>4</v>
      </c>
      <c r="AO176" s="164" t="n">
        <v>19</v>
      </c>
      <c r="AP176" s="164"/>
      <c r="AQ176" s="164" t="n">
        <v>4</v>
      </c>
      <c r="AR176" s="164" t="n">
        <v>19</v>
      </c>
      <c r="AS176" s="166"/>
      <c r="AT176" s="164" t="n">
        <v>4</v>
      </c>
      <c r="AU176" s="164" t="n">
        <v>19</v>
      </c>
      <c r="AV176" s="167"/>
      <c r="AW176" s="164" t="n">
        <v>4</v>
      </c>
      <c r="AX176" s="164" t="n">
        <v>19</v>
      </c>
      <c r="AY176" s="166"/>
      <c r="AZ176" s="164" t="n">
        <v>4</v>
      </c>
      <c r="BA176" s="164" t="n">
        <v>19</v>
      </c>
      <c r="BB176" s="167"/>
      <c r="BC176" s="164" t="n">
        <v>4</v>
      </c>
      <c r="BD176" s="164" t="n">
        <v>19</v>
      </c>
    </row>
    <row r="177" customFormat="false" ht="15.75" hidden="false" customHeight="false" outlineLevel="0" collapsed="false">
      <c r="B177" s="164" t="n">
        <v>5</v>
      </c>
      <c r="C177" s="164" t="n">
        <v>20</v>
      </c>
      <c r="D177" s="164"/>
      <c r="E177" s="164"/>
      <c r="F177" s="164" t="n">
        <v>5</v>
      </c>
      <c r="G177" s="164" t="n">
        <v>20</v>
      </c>
      <c r="H177" s="166"/>
      <c r="I177" s="164" t="n">
        <v>5</v>
      </c>
      <c r="J177" s="164" t="n">
        <v>20</v>
      </c>
      <c r="K177" s="167"/>
      <c r="L177" s="164" t="n">
        <v>5</v>
      </c>
      <c r="M177" s="164" t="n">
        <v>20</v>
      </c>
      <c r="N177" s="166"/>
      <c r="O177" s="164" t="n">
        <v>5</v>
      </c>
      <c r="P177" s="164" t="n">
        <v>20</v>
      </c>
      <c r="Q177" s="167"/>
      <c r="R177" s="164" t="n">
        <v>5</v>
      </c>
      <c r="S177" s="164" t="n">
        <v>20</v>
      </c>
      <c r="U177" s="164" t="n">
        <v>5</v>
      </c>
      <c r="V177" s="164" t="n">
        <v>20</v>
      </c>
      <c r="W177" s="164"/>
      <c r="X177" s="164"/>
      <c r="Y177" s="164" t="n">
        <v>5</v>
      </c>
      <c r="Z177" s="164" t="n">
        <v>20</v>
      </c>
      <c r="AA177" s="166"/>
      <c r="AB177" s="164" t="n">
        <v>5</v>
      </c>
      <c r="AC177" s="164" t="n">
        <v>20</v>
      </c>
      <c r="AD177" s="167"/>
      <c r="AE177" s="164" t="n">
        <v>5</v>
      </c>
      <c r="AF177" s="164" t="n">
        <v>20</v>
      </c>
      <c r="AG177" s="166"/>
      <c r="AH177" s="164" t="n">
        <v>5</v>
      </c>
      <c r="AI177" s="164" t="n">
        <v>20</v>
      </c>
      <c r="AJ177" s="167"/>
      <c r="AK177" s="164" t="n">
        <v>5</v>
      </c>
      <c r="AL177" s="164" t="n">
        <v>20</v>
      </c>
      <c r="AN177" s="164" t="n">
        <v>5</v>
      </c>
      <c r="AO177" s="164" t="n">
        <v>20</v>
      </c>
      <c r="AP177" s="164"/>
      <c r="AQ177" s="164" t="n">
        <v>5</v>
      </c>
      <c r="AR177" s="164" t="n">
        <v>20</v>
      </c>
      <c r="AS177" s="166"/>
      <c r="AT177" s="164" t="n">
        <v>5</v>
      </c>
      <c r="AU177" s="164" t="n">
        <v>20</v>
      </c>
      <c r="AV177" s="167"/>
      <c r="AW177" s="164" t="n">
        <v>5</v>
      </c>
      <c r="AX177" s="164" t="n">
        <v>20</v>
      </c>
      <c r="AY177" s="166"/>
      <c r="AZ177" s="164" t="n">
        <v>5</v>
      </c>
      <c r="BA177" s="164" t="n">
        <v>20</v>
      </c>
      <c r="BB177" s="167"/>
      <c r="BC177" s="164" t="n">
        <v>5</v>
      </c>
      <c r="BD177" s="164" t="n">
        <v>20</v>
      </c>
    </row>
    <row r="178" customFormat="false" ht="15.75" hidden="false" customHeight="false" outlineLevel="0" collapsed="false">
      <c r="B178" s="164" t="n">
        <v>6</v>
      </c>
      <c r="C178" s="164" t="n">
        <v>21</v>
      </c>
      <c r="D178" s="164"/>
      <c r="E178" s="164"/>
      <c r="F178" s="164" t="n">
        <v>6</v>
      </c>
      <c r="G178" s="164" t="n">
        <v>21</v>
      </c>
      <c r="H178" s="166"/>
      <c r="I178" s="164" t="n">
        <v>6</v>
      </c>
      <c r="J178" s="164" t="n">
        <v>21</v>
      </c>
      <c r="K178" s="167"/>
      <c r="L178" s="164" t="n">
        <v>6</v>
      </c>
      <c r="M178" s="164" t="n">
        <v>21</v>
      </c>
      <c r="N178" s="166"/>
      <c r="O178" s="164" t="n">
        <v>6</v>
      </c>
      <c r="P178" s="164" t="n">
        <v>21</v>
      </c>
      <c r="Q178" s="167"/>
      <c r="R178" s="164" t="n">
        <v>6</v>
      </c>
      <c r="S178" s="164" t="n">
        <v>21</v>
      </c>
      <c r="U178" s="164" t="n">
        <v>6</v>
      </c>
      <c r="V178" s="164" t="n">
        <v>21</v>
      </c>
      <c r="W178" s="164"/>
      <c r="X178" s="164"/>
      <c r="Y178" s="164" t="n">
        <v>6</v>
      </c>
      <c r="Z178" s="164" t="n">
        <v>21</v>
      </c>
      <c r="AA178" s="166"/>
      <c r="AB178" s="164" t="n">
        <v>6</v>
      </c>
      <c r="AC178" s="164" t="n">
        <v>21</v>
      </c>
      <c r="AD178" s="167"/>
      <c r="AE178" s="164" t="n">
        <v>6</v>
      </c>
      <c r="AF178" s="164" t="n">
        <v>21</v>
      </c>
      <c r="AG178" s="166"/>
      <c r="AH178" s="164" t="n">
        <v>6</v>
      </c>
      <c r="AI178" s="164" t="n">
        <v>21</v>
      </c>
      <c r="AJ178" s="167"/>
      <c r="AK178" s="164" t="n">
        <v>6</v>
      </c>
      <c r="AL178" s="164" t="n">
        <v>21</v>
      </c>
      <c r="AN178" s="164" t="n">
        <v>6</v>
      </c>
      <c r="AO178" s="164" t="n">
        <v>21</v>
      </c>
      <c r="AP178" s="164"/>
      <c r="AQ178" s="164" t="n">
        <v>6</v>
      </c>
      <c r="AR178" s="164" t="n">
        <v>21</v>
      </c>
      <c r="AS178" s="166"/>
      <c r="AT178" s="164" t="n">
        <v>6</v>
      </c>
      <c r="AU178" s="164" t="n">
        <v>21</v>
      </c>
      <c r="AV178" s="167"/>
      <c r="AW178" s="164" t="n">
        <v>6</v>
      </c>
      <c r="AX178" s="164" t="n">
        <v>21</v>
      </c>
      <c r="AY178" s="166"/>
      <c r="AZ178" s="164" t="n">
        <v>6</v>
      </c>
      <c r="BA178" s="164" t="n">
        <v>21</v>
      </c>
      <c r="BB178" s="167"/>
      <c r="BC178" s="164" t="n">
        <v>6</v>
      </c>
      <c r="BD178" s="164" t="n">
        <v>21</v>
      </c>
    </row>
    <row r="179" customFormat="false" ht="15.75" hidden="false" customHeight="false" outlineLevel="0" collapsed="false">
      <c r="B179" s="164" t="n">
        <v>7</v>
      </c>
      <c r="C179" s="164" t="n">
        <v>22</v>
      </c>
      <c r="D179" s="164"/>
      <c r="E179" s="164"/>
      <c r="F179" s="164" t="n">
        <v>7</v>
      </c>
      <c r="G179" s="164" t="n">
        <v>22</v>
      </c>
      <c r="H179" s="166"/>
      <c r="I179" s="164" t="n">
        <v>7</v>
      </c>
      <c r="J179" s="164" t="n">
        <v>22</v>
      </c>
      <c r="K179" s="167"/>
      <c r="L179" s="164" t="n">
        <v>7</v>
      </c>
      <c r="M179" s="164" t="n">
        <v>22</v>
      </c>
      <c r="N179" s="166"/>
      <c r="O179" s="164" t="n">
        <v>7</v>
      </c>
      <c r="P179" s="164" t="n">
        <v>22</v>
      </c>
      <c r="Q179" s="167"/>
      <c r="R179" s="164" t="n">
        <v>7</v>
      </c>
      <c r="S179" s="164" t="n">
        <v>22</v>
      </c>
      <c r="U179" s="164" t="n">
        <v>7</v>
      </c>
      <c r="V179" s="164" t="n">
        <v>22</v>
      </c>
      <c r="W179" s="164"/>
      <c r="X179" s="164"/>
      <c r="Y179" s="164" t="n">
        <v>7</v>
      </c>
      <c r="Z179" s="164" t="n">
        <v>22</v>
      </c>
      <c r="AA179" s="166"/>
      <c r="AB179" s="164" t="n">
        <v>7</v>
      </c>
      <c r="AC179" s="164" t="n">
        <v>22</v>
      </c>
      <c r="AD179" s="167"/>
      <c r="AE179" s="164" t="n">
        <v>7</v>
      </c>
      <c r="AF179" s="164" t="n">
        <v>22</v>
      </c>
      <c r="AG179" s="166"/>
      <c r="AH179" s="164" t="n">
        <v>7</v>
      </c>
      <c r="AI179" s="164" t="n">
        <v>22</v>
      </c>
      <c r="AJ179" s="167"/>
      <c r="AK179" s="164" t="n">
        <v>7</v>
      </c>
      <c r="AL179" s="164" t="n">
        <v>22</v>
      </c>
      <c r="AN179" s="164" t="n">
        <v>7</v>
      </c>
      <c r="AO179" s="164" t="n">
        <v>22</v>
      </c>
      <c r="AP179" s="164"/>
      <c r="AQ179" s="164" t="n">
        <v>7</v>
      </c>
      <c r="AR179" s="164" t="n">
        <v>22</v>
      </c>
      <c r="AS179" s="166"/>
      <c r="AT179" s="164" t="n">
        <v>7</v>
      </c>
      <c r="AU179" s="164" t="n">
        <v>22</v>
      </c>
      <c r="AV179" s="167"/>
      <c r="AW179" s="164" t="n">
        <v>7</v>
      </c>
      <c r="AX179" s="164" t="n">
        <v>22</v>
      </c>
      <c r="AY179" s="166"/>
      <c r="AZ179" s="164" t="n">
        <v>7</v>
      </c>
      <c r="BA179" s="164" t="n">
        <v>22</v>
      </c>
      <c r="BB179" s="167"/>
      <c r="BC179" s="164" t="n">
        <v>7</v>
      </c>
      <c r="BD179" s="164" t="n">
        <v>22</v>
      </c>
    </row>
    <row r="180" customFormat="false" ht="15.75" hidden="false" customHeight="false" outlineLevel="0" collapsed="false">
      <c r="B180" s="164" t="n">
        <v>8</v>
      </c>
      <c r="C180" s="164" t="n">
        <v>23</v>
      </c>
      <c r="D180" s="164"/>
      <c r="E180" s="164"/>
      <c r="F180" s="164" t="n">
        <v>8</v>
      </c>
      <c r="G180" s="164" t="n">
        <v>23</v>
      </c>
      <c r="H180" s="166"/>
      <c r="I180" s="164" t="n">
        <v>8</v>
      </c>
      <c r="J180" s="164" t="n">
        <v>23</v>
      </c>
      <c r="K180" s="167"/>
      <c r="L180" s="164" t="n">
        <v>8</v>
      </c>
      <c r="M180" s="164" t="n">
        <v>23</v>
      </c>
      <c r="N180" s="166"/>
      <c r="O180" s="164" t="n">
        <v>8</v>
      </c>
      <c r="P180" s="164" t="n">
        <v>23</v>
      </c>
      <c r="Q180" s="167"/>
      <c r="R180" s="164" t="n">
        <v>8</v>
      </c>
      <c r="S180" s="164" t="n">
        <v>23</v>
      </c>
      <c r="U180" s="164" t="n">
        <v>8</v>
      </c>
      <c r="V180" s="164" t="n">
        <v>23</v>
      </c>
      <c r="W180" s="164"/>
      <c r="X180" s="164"/>
      <c r="Y180" s="164" t="n">
        <v>8</v>
      </c>
      <c r="Z180" s="164" t="n">
        <v>23</v>
      </c>
      <c r="AA180" s="166"/>
      <c r="AB180" s="164" t="n">
        <v>8</v>
      </c>
      <c r="AC180" s="164" t="n">
        <v>23</v>
      </c>
      <c r="AD180" s="167"/>
      <c r="AE180" s="164" t="n">
        <v>8</v>
      </c>
      <c r="AF180" s="164" t="n">
        <v>23</v>
      </c>
      <c r="AG180" s="166"/>
      <c r="AH180" s="164" t="n">
        <v>8</v>
      </c>
      <c r="AI180" s="164" t="n">
        <v>23</v>
      </c>
      <c r="AJ180" s="167"/>
      <c r="AK180" s="164" t="n">
        <v>8</v>
      </c>
      <c r="AL180" s="164" t="n">
        <v>23</v>
      </c>
      <c r="AN180" s="164" t="n">
        <v>8</v>
      </c>
      <c r="AO180" s="164" t="n">
        <v>23</v>
      </c>
      <c r="AP180" s="164"/>
      <c r="AQ180" s="164" t="n">
        <v>8</v>
      </c>
      <c r="AR180" s="164" t="n">
        <v>23</v>
      </c>
      <c r="AS180" s="166"/>
      <c r="AT180" s="164" t="n">
        <v>8</v>
      </c>
      <c r="AU180" s="164" t="n">
        <v>23</v>
      </c>
      <c r="AV180" s="167"/>
      <c r="AW180" s="164" t="n">
        <v>8</v>
      </c>
      <c r="AX180" s="164" t="n">
        <v>23</v>
      </c>
      <c r="AY180" s="166"/>
      <c r="AZ180" s="164" t="n">
        <v>8</v>
      </c>
      <c r="BA180" s="164" t="n">
        <v>23</v>
      </c>
      <c r="BB180" s="167"/>
      <c r="BC180" s="164" t="n">
        <v>8</v>
      </c>
      <c r="BD180" s="164" t="n">
        <v>23</v>
      </c>
    </row>
    <row r="181" customFormat="false" ht="15.75" hidden="false" customHeight="false" outlineLevel="0" collapsed="false">
      <c r="B181" s="164" t="n">
        <v>9</v>
      </c>
      <c r="C181" s="164" t="n">
        <v>24</v>
      </c>
      <c r="D181" s="164"/>
      <c r="E181" s="164"/>
      <c r="F181" s="164" t="n">
        <v>9</v>
      </c>
      <c r="G181" s="164" t="n">
        <v>24</v>
      </c>
      <c r="H181" s="166"/>
      <c r="I181" s="164" t="n">
        <v>9</v>
      </c>
      <c r="J181" s="164" t="n">
        <v>24</v>
      </c>
      <c r="K181" s="167"/>
      <c r="L181" s="164" t="n">
        <v>9</v>
      </c>
      <c r="M181" s="164" t="n">
        <v>24</v>
      </c>
      <c r="N181" s="166"/>
      <c r="O181" s="164" t="n">
        <v>9</v>
      </c>
      <c r="P181" s="164" t="n">
        <v>24</v>
      </c>
      <c r="Q181" s="167"/>
      <c r="R181" s="164" t="n">
        <v>9</v>
      </c>
      <c r="S181" s="164" t="n">
        <v>24</v>
      </c>
      <c r="U181" s="164" t="n">
        <v>9</v>
      </c>
      <c r="V181" s="164" t="n">
        <v>24</v>
      </c>
      <c r="W181" s="164"/>
      <c r="X181" s="164"/>
      <c r="Y181" s="164" t="n">
        <v>9</v>
      </c>
      <c r="Z181" s="164" t="n">
        <v>24</v>
      </c>
      <c r="AA181" s="166"/>
      <c r="AB181" s="164" t="n">
        <v>9</v>
      </c>
      <c r="AC181" s="164" t="n">
        <v>24</v>
      </c>
      <c r="AD181" s="167"/>
      <c r="AE181" s="164" t="n">
        <v>9</v>
      </c>
      <c r="AF181" s="164" t="n">
        <v>24</v>
      </c>
      <c r="AG181" s="166"/>
      <c r="AH181" s="164" t="n">
        <v>9</v>
      </c>
      <c r="AI181" s="164" t="n">
        <v>24</v>
      </c>
      <c r="AJ181" s="167"/>
      <c r="AK181" s="164" t="n">
        <v>9</v>
      </c>
      <c r="AL181" s="164" t="n">
        <v>24</v>
      </c>
      <c r="AN181" s="164" t="n">
        <v>9</v>
      </c>
      <c r="AO181" s="164" t="n">
        <v>24</v>
      </c>
      <c r="AP181" s="164"/>
      <c r="AQ181" s="164" t="n">
        <v>9</v>
      </c>
      <c r="AR181" s="164" t="n">
        <v>24</v>
      </c>
      <c r="AS181" s="166"/>
      <c r="AT181" s="164" t="n">
        <v>9</v>
      </c>
      <c r="AU181" s="164" t="n">
        <v>24</v>
      </c>
      <c r="AV181" s="167"/>
      <c r="AW181" s="164" t="n">
        <v>9</v>
      </c>
      <c r="AX181" s="164" t="n">
        <v>24</v>
      </c>
      <c r="AY181" s="166"/>
      <c r="AZ181" s="164" t="n">
        <v>9</v>
      </c>
      <c r="BA181" s="164" t="n">
        <v>24</v>
      </c>
      <c r="BB181" s="167"/>
      <c r="BC181" s="164" t="n">
        <v>9</v>
      </c>
      <c r="BD181" s="164" t="n">
        <v>24</v>
      </c>
    </row>
    <row r="182" customFormat="false" ht="15.75" hidden="false" customHeight="false" outlineLevel="0" collapsed="false">
      <c r="B182" s="164" t="n">
        <v>10</v>
      </c>
      <c r="C182" s="164" t="n">
        <v>25</v>
      </c>
      <c r="D182" s="164"/>
      <c r="E182" s="164"/>
      <c r="F182" s="164" t="n">
        <v>10</v>
      </c>
      <c r="G182" s="164" t="n">
        <v>25</v>
      </c>
      <c r="H182" s="166"/>
      <c r="I182" s="164" t="n">
        <v>10</v>
      </c>
      <c r="J182" s="164" t="n">
        <v>25</v>
      </c>
      <c r="K182" s="167"/>
      <c r="L182" s="164" t="n">
        <v>10</v>
      </c>
      <c r="M182" s="164" t="n">
        <v>25</v>
      </c>
      <c r="N182" s="166"/>
      <c r="O182" s="164" t="n">
        <v>10</v>
      </c>
      <c r="P182" s="164" t="n">
        <v>25</v>
      </c>
      <c r="Q182" s="167"/>
      <c r="R182" s="164" t="n">
        <v>10</v>
      </c>
      <c r="S182" s="164" t="n">
        <v>25</v>
      </c>
      <c r="U182" s="164" t="n">
        <v>10</v>
      </c>
      <c r="V182" s="164" t="n">
        <v>25</v>
      </c>
      <c r="W182" s="164"/>
      <c r="X182" s="164"/>
      <c r="Y182" s="164" t="n">
        <v>10</v>
      </c>
      <c r="Z182" s="164" t="n">
        <v>25</v>
      </c>
      <c r="AA182" s="166"/>
      <c r="AB182" s="164" t="n">
        <v>10</v>
      </c>
      <c r="AC182" s="164" t="n">
        <v>25</v>
      </c>
      <c r="AD182" s="167"/>
      <c r="AE182" s="164" t="n">
        <v>10</v>
      </c>
      <c r="AF182" s="164" t="n">
        <v>25</v>
      </c>
      <c r="AG182" s="166"/>
      <c r="AH182" s="164" t="n">
        <v>10</v>
      </c>
      <c r="AI182" s="164" t="n">
        <v>25</v>
      </c>
      <c r="AJ182" s="167"/>
      <c r="AK182" s="164" t="n">
        <v>10</v>
      </c>
      <c r="AL182" s="164" t="n">
        <v>25</v>
      </c>
      <c r="AN182" s="164" t="n">
        <v>10</v>
      </c>
      <c r="AO182" s="164" t="n">
        <v>25</v>
      </c>
      <c r="AP182" s="164"/>
      <c r="AQ182" s="164" t="n">
        <v>10</v>
      </c>
      <c r="AR182" s="164" t="n">
        <v>25</v>
      </c>
      <c r="AS182" s="166"/>
      <c r="AT182" s="164" t="n">
        <v>10</v>
      </c>
      <c r="AU182" s="164" t="n">
        <v>25</v>
      </c>
      <c r="AV182" s="167"/>
      <c r="AW182" s="164" t="n">
        <v>10</v>
      </c>
      <c r="AX182" s="164" t="n">
        <v>25</v>
      </c>
      <c r="AY182" s="166"/>
      <c r="AZ182" s="164" t="n">
        <v>10</v>
      </c>
      <c r="BA182" s="164" t="n">
        <v>25</v>
      </c>
      <c r="BB182" s="167"/>
      <c r="BC182" s="164" t="n">
        <v>10</v>
      </c>
      <c r="BD182" s="164" t="n">
        <v>25</v>
      </c>
    </row>
    <row r="183" customFormat="false" ht="15.75" hidden="false" customHeight="false" outlineLevel="0" collapsed="false">
      <c r="B183" s="164" t="n">
        <v>11</v>
      </c>
      <c r="C183" s="164" t="n">
        <v>26</v>
      </c>
      <c r="D183" s="164"/>
      <c r="E183" s="164"/>
      <c r="F183" s="164" t="n">
        <v>11</v>
      </c>
      <c r="G183" s="164" t="n">
        <v>26</v>
      </c>
      <c r="H183" s="166"/>
      <c r="I183" s="164" t="n">
        <v>11</v>
      </c>
      <c r="J183" s="164" t="n">
        <v>26</v>
      </c>
      <c r="K183" s="167"/>
      <c r="L183" s="164" t="n">
        <v>11</v>
      </c>
      <c r="M183" s="164" t="n">
        <v>26</v>
      </c>
      <c r="N183" s="166"/>
      <c r="O183" s="164" t="n">
        <v>11</v>
      </c>
      <c r="P183" s="164" t="n">
        <v>26</v>
      </c>
      <c r="Q183" s="167"/>
      <c r="R183" s="164" t="n">
        <v>11</v>
      </c>
      <c r="S183" s="164" t="n">
        <v>26</v>
      </c>
      <c r="U183" s="164" t="n">
        <v>11</v>
      </c>
      <c r="V183" s="164" t="n">
        <v>26</v>
      </c>
      <c r="W183" s="164"/>
      <c r="X183" s="164"/>
      <c r="Y183" s="164" t="n">
        <v>11</v>
      </c>
      <c r="Z183" s="164" t="n">
        <v>26</v>
      </c>
      <c r="AA183" s="166"/>
      <c r="AB183" s="164" t="n">
        <v>11</v>
      </c>
      <c r="AC183" s="164" t="n">
        <v>26</v>
      </c>
      <c r="AD183" s="167"/>
      <c r="AE183" s="164" t="n">
        <v>11</v>
      </c>
      <c r="AF183" s="164" t="n">
        <v>26</v>
      </c>
      <c r="AG183" s="166"/>
      <c r="AH183" s="164" t="n">
        <v>11</v>
      </c>
      <c r="AI183" s="164" t="n">
        <v>26</v>
      </c>
      <c r="AJ183" s="167"/>
      <c r="AK183" s="164" t="n">
        <v>11</v>
      </c>
      <c r="AL183" s="164" t="n">
        <v>26</v>
      </c>
      <c r="AN183" s="164" t="n">
        <v>11</v>
      </c>
      <c r="AO183" s="164" t="n">
        <v>26</v>
      </c>
      <c r="AP183" s="164"/>
      <c r="AQ183" s="164" t="n">
        <v>11</v>
      </c>
      <c r="AR183" s="164" t="n">
        <v>26</v>
      </c>
      <c r="AS183" s="166"/>
      <c r="AT183" s="164" t="n">
        <v>11</v>
      </c>
      <c r="AU183" s="164" t="n">
        <v>26</v>
      </c>
      <c r="AV183" s="167"/>
      <c r="AW183" s="164" t="n">
        <v>11</v>
      </c>
      <c r="AX183" s="164" t="n">
        <v>26</v>
      </c>
      <c r="AY183" s="166"/>
      <c r="AZ183" s="164" t="n">
        <v>11</v>
      </c>
      <c r="BA183" s="164" t="n">
        <v>26</v>
      </c>
      <c r="BB183" s="167"/>
      <c r="BC183" s="164" t="n">
        <v>11</v>
      </c>
      <c r="BD183" s="164" t="n">
        <v>26</v>
      </c>
    </row>
    <row r="184" customFormat="false" ht="15.75" hidden="false" customHeight="false" outlineLevel="0" collapsed="false">
      <c r="B184" s="164" t="n">
        <v>12</v>
      </c>
      <c r="C184" s="164" t="n">
        <v>27</v>
      </c>
      <c r="D184" s="164"/>
      <c r="E184" s="164"/>
      <c r="F184" s="164" t="n">
        <v>12</v>
      </c>
      <c r="G184" s="164" t="n">
        <v>27</v>
      </c>
      <c r="H184" s="166"/>
      <c r="I184" s="164" t="n">
        <v>12</v>
      </c>
      <c r="J184" s="164" t="n">
        <v>27</v>
      </c>
      <c r="K184" s="167"/>
      <c r="L184" s="164" t="n">
        <v>12</v>
      </c>
      <c r="M184" s="164" t="n">
        <v>27</v>
      </c>
      <c r="N184" s="166"/>
      <c r="O184" s="164" t="n">
        <v>12</v>
      </c>
      <c r="P184" s="164" t="n">
        <v>27</v>
      </c>
      <c r="Q184" s="167"/>
      <c r="R184" s="164" t="n">
        <v>12</v>
      </c>
      <c r="S184" s="164" t="n">
        <v>27</v>
      </c>
      <c r="U184" s="164" t="n">
        <v>12</v>
      </c>
      <c r="V184" s="164" t="n">
        <v>27</v>
      </c>
      <c r="W184" s="164"/>
      <c r="X184" s="164"/>
      <c r="Y184" s="164" t="n">
        <v>12</v>
      </c>
      <c r="Z184" s="164" t="n">
        <v>27</v>
      </c>
      <c r="AA184" s="166"/>
      <c r="AB184" s="164" t="n">
        <v>12</v>
      </c>
      <c r="AC184" s="164" t="n">
        <v>27</v>
      </c>
      <c r="AD184" s="167"/>
      <c r="AE184" s="164" t="n">
        <v>12</v>
      </c>
      <c r="AF184" s="164" t="n">
        <v>27</v>
      </c>
      <c r="AG184" s="166"/>
      <c r="AH184" s="164" t="n">
        <v>12</v>
      </c>
      <c r="AI184" s="164" t="n">
        <v>27</v>
      </c>
      <c r="AJ184" s="167"/>
      <c r="AK184" s="164" t="n">
        <v>12</v>
      </c>
      <c r="AL184" s="164" t="n">
        <v>27</v>
      </c>
      <c r="AN184" s="164" t="n">
        <v>12</v>
      </c>
      <c r="AO184" s="164" t="n">
        <v>27</v>
      </c>
      <c r="AP184" s="164"/>
      <c r="AQ184" s="164" t="n">
        <v>12</v>
      </c>
      <c r="AR184" s="164" t="n">
        <v>27</v>
      </c>
      <c r="AS184" s="166"/>
      <c r="AT184" s="164" t="n">
        <v>12</v>
      </c>
      <c r="AU184" s="164" t="n">
        <v>27</v>
      </c>
      <c r="AV184" s="167"/>
      <c r="AW184" s="164" t="n">
        <v>12</v>
      </c>
      <c r="AX184" s="164" t="n">
        <v>27</v>
      </c>
      <c r="AY184" s="166"/>
      <c r="AZ184" s="164" t="n">
        <v>12</v>
      </c>
      <c r="BA184" s="164" t="n">
        <v>27</v>
      </c>
      <c r="BB184" s="167"/>
      <c r="BC184" s="164" t="n">
        <v>12</v>
      </c>
      <c r="BD184" s="164" t="n">
        <v>27</v>
      </c>
    </row>
    <row r="185" customFormat="false" ht="15.75" hidden="false" customHeight="false" outlineLevel="0" collapsed="false">
      <c r="B185" s="164" t="n">
        <v>13</v>
      </c>
      <c r="C185" s="164" t="n">
        <v>28</v>
      </c>
      <c r="D185" s="164"/>
      <c r="E185" s="164"/>
      <c r="F185" s="164" t="n">
        <v>13</v>
      </c>
      <c r="G185" s="164" t="n">
        <v>28</v>
      </c>
      <c r="H185" s="166"/>
      <c r="I185" s="164" t="n">
        <v>13</v>
      </c>
      <c r="J185" s="164" t="n">
        <v>28</v>
      </c>
      <c r="K185" s="167"/>
      <c r="L185" s="164" t="n">
        <v>13</v>
      </c>
      <c r="M185" s="164" t="n">
        <v>28</v>
      </c>
      <c r="N185" s="166"/>
      <c r="O185" s="164" t="n">
        <v>13</v>
      </c>
      <c r="P185" s="164" t="n">
        <v>28</v>
      </c>
      <c r="Q185" s="167"/>
      <c r="R185" s="164" t="n">
        <v>13</v>
      </c>
      <c r="S185" s="164" t="n">
        <v>28</v>
      </c>
      <c r="U185" s="164" t="n">
        <v>13</v>
      </c>
      <c r="V185" s="164" t="n">
        <v>28</v>
      </c>
      <c r="W185" s="164"/>
      <c r="X185" s="164"/>
      <c r="Y185" s="164" t="n">
        <v>13</v>
      </c>
      <c r="Z185" s="164" t="n">
        <v>28</v>
      </c>
      <c r="AA185" s="166"/>
      <c r="AB185" s="164" t="n">
        <v>13</v>
      </c>
      <c r="AC185" s="164" t="n">
        <v>28</v>
      </c>
      <c r="AD185" s="167"/>
      <c r="AE185" s="164" t="n">
        <v>13</v>
      </c>
      <c r="AF185" s="164" t="n">
        <v>28</v>
      </c>
      <c r="AG185" s="166"/>
      <c r="AH185" s="164" t="n">
        <v>13</v>
      </c>
      <c r="AI185" s="164" t="n">
        <v>28</v>
      </c>
      <c r="AJ185" s="167"/>
      <c r="AK185" s="164" t="n">
        <v>13</v>
      </c>
      <c r="AL185" s="164" t="n">
        <v>28</v>
      </c>
      <c r="AN185" s="164" t="n">
        <v>13</v>
      </c>
      <c r="AO185" s="164" t="n">
        <v>28</v>
      </c>
      <c r="AP185" s="164"/>
      <c r="AQ185" s="164" t="n">
        <v>13</v>
      </c>
      <c r="AR185" s="164" t="n">
        <v>28</v>
      </c>
      <c r="AS185" s="166"/>
      <c r="AT185" s="164" t="n">
        <v>13</v>
      </c>
      <c r="AU185" s="164" t="n">
        <v>28</v>
      </c>
      <c r="AV185" s="167"/>
      <c r="AW185" s="164" t="n">
        <v>13</v>
      </c>
      <c r="AX185" s="164" t="n">
        <v>28</v>
      </c>
      <c r="AY185" s="166"/>
      <c r="AZ185" s="164" t="n">
        <v>13</v>
      </c>
      <c r="BA185" s="164" t="n">
        <v>28</v>
      </c>
      <c r="BB185" s="167"/>
      <c r="BC185" s="164" t="n">
        <v>13</v>
      </c>
      <c r="BD185" s="164" t="n">
        <v>28</v>
      </c>
    </row>
    <row r="186" customFormat="false" ht="15.75" hidden="false" customHeight="false" outlineLevel="0" collapsed="false">
      <c r="B186" s="164" t="n">
        <v>14</v>
      </c>
      <c r="C186" s="164" t="n">
        <v>29</v>
      </c>
      <c r="D186" s="164"/>
      <c r="E186" s="164"/>
      <c r="F186" s="164" t="n">
        <v>14</v>
      </c>
      <c r="G186" s="164" t="n">
        <v>29</v>
      </c>
      <c r="H186" s="166"/>
      <c r="I186" s="164" t="n">
        <v>14</v>
      </c>
      <c r="J186" s="164" t="n">
        <v>29</v>
      </c>
      <c r="K186" s="167"/>
      <c r="L186" s="164" t="n">
        <v>14</v>
      </c>
      <c r="M186" s="164" t="n">
        <v>29</v>
      </c>
      <c r="N186" s="166"/>
      <c r="O186" s="164" t="n">
        <v>14</v>
      </c>
      <c r="P186" s="164" t="n">
        <v>29</v>
      </c>
      <c r="Q186" s="167"/>
      <c r="R186" s="164" t="n">
        <v>14</v>
      </c>
      <c r="S186" s="164" t="n">
        <v>29</v>
      </c>
      <c r="U186" s="164" t="n">
        <v>14</v>
      </c>
      <c r="V186" s="164" t="n">
        <v>29</v>
      </c>
      <c r="W186" s="164"/>
      <c r="X186" s="164"/>
      <c r="Y186" s="164" t="n">
        <v>14</v>
      </c>
      <c r="Z186" s="164" t="n">
        <v>29</v>
      </c>
      <c r="AA186" s="166"/>
      <c r="AB186" s="164" t="n">
        <v>14</v>
      </c>
      <c r="AC186" s="164" t="n">
        <v>29</v>
      </c>
      <c r="AD186" s="167"/>
      <c r="AE186" s="164" t="n">
        <v>14</v>
      </c>
      <c r="AF186" s="164" t="n">
        <v>29</v>
      </c>
      <c r="AG186" s="166"/>
      <c r="AH186" s="164" t="n">
        <v>14</v>
      </c>
      <c r="AI186" s="164" t="n">
        <v>29</v>
      </c>
      <c r="AJ186" s="167"/>
      <c r="AK186" s="164" t="n">
        <v>14</v>
      </c>
      <c r="AL186" s="164" t="n">
        <v>29</v>
      </c>
      <c r="AN186" s="164" t="n">
        <v>14</v>
      </c>
      <c r="AO186" s="164" t="n">
        <v>29</v>
      </c>
      <c r="AP186" s="164"/>
      <c r="AQ186" s="164" t="n">
        <v>14</v>
      </c>
      <c r="AR186" s="164" t="n">
        <v>29</v>
      </c>
      <c r="AS186" s="166"/>
      <c r="AT186" s="164" t="n">
        <v>14</v>
      </c>
      <c r="AU186" s="164" t="n">
        <v>29</v>
      </c>
      <c r="AV186" s="167"/>
      <c r="AW186" s="164" t="n">
        <v>14</v>
      </c>
      <c r="AX186" s="164" t="n">
        <v>29</v>
      </c>
      <c r="AY186" s="166"/>
      <c r="AZ186" s="164" t="n">
        <v>14</v>
      </c>
      <c r="BA186" s="164" t="n">
        <v>29</v>
      </c>
      <c r="BB186" s="167"/>
      <c r="BC186" s="164" t="n">
        <v>14</v>
      </c>
      <c r="BD186" s="164" t="n">
        <v>29</v>
      </c>
    </row>
    <row r="187" customFormat="false" ht="15.75" hidden="false" customHeight="false" outlineLevel="0" collapsed="false">
      <c r="B187" s="164" t="n">
        <v>15</v>
      </c>
      <c r="C187" s="164" t="n">
        <v>30</v>
      </c>
      <c r="D187" s="164"/>
      <c r="E187" s="164"/>
      <c r="F187" s="164" t="n">
        <v>15</v>
      </c>
      <c r="G187" s="164" t="n">
        <v>30</v>
      </c>
      <c r="H187" s="166"/>
      <c r="I187" s="164" t="n">
        <v>15</v>
      </c>
      <c r="J187" s="164" t="n">
        <v>30</v>
      </c>
      <c r="K187" s="167"/>
      <c r="L187" s="164" t="n">
        <v>15</v>
      </c>
      <c r="M187" s="164" t="n">
        <v>30</v>
      </c>
      <c r="N187" s="166"/>
      <c r="O187" s="164" t="n">
        <v>15</v>
      </c>
      <c r="P187" s="164" t="n">
        <v>30</v>
      </c>
      <c r="Q187" s="167"/>
      <c r="R187" s="164" t="n">
        <v>15</v>
      </c>
      <c r="S187" s="164" t="n">
        <v>30</v>
      </c>
      <c r="U187" s="164" t="n">
        <v>15</v>
      </c>
      <c r="V187" s="164" t="n">
        <v>30</v>
      </c>
      <c r="W187" s="164"/>
      <c r="X187" s="164"/>
      <c r="Y187" s="164" t="n">
        <v>15</v>
      </c>
      <c r="Z187" s="164" t="n">
        <v>30</v>
      </c>
      <c r="AA187" s="166"/>
      <c r="AB187" s="164" t="n">
        <v>15</v>
      </c>
      <c r="AC187" s="164" t="n">
        <v>30</v>
      </c>
      <c r="AD187" s="167"/>
      <c r="AE187" s="164" t="n">
        <v>15</v>
      </c>
      <c r="AF187" s="164" t="n">
        <v>30</v>
      </c>
      <c r="AG187" s="166"/>
      <c r="AH187" s="164" t="n">
        <v>15</v>
      </c>
      <c r="AI187" s="164" t="n">
        <v>30</v>
      </c>
      <c r="AJ187" s="167"/>
      <c r="AK187" s="164" t="n">
        <v>15</v>
      </c>
      <c r="AL187" s="164" t="n">
        <v>30</v>
      </c>
      <c r="AN187" s="164" t="n">
        <v>15</v>
      </c>
      <c r="AO187" s="164" t="n">
        <v>30</v>
      </c>
      <c r="AP187" s="164"/>
      <c r="AQ187" s="164" t="n">
        <v>15</v>
      </c>
      <c r="AR187" s="164" t="n">
        <v>30</v>
      </c>
      <c r="AS187" s="166"/>
      <c r="AT187" s="164" t="n">
        <v>15</v>
      </c>
      <c r="AU187" s="164" t="n">
        <v>30</v>
      </c>
      <c r="AV187" s="167"/>
      <c r="AW187" s="164" t="n">
        <v>15</v>
      </c>
      <c r="AX187" s="164" t="n">
        <v>30</v>
      </c>
      <c r="AY187" s="166"/>
      <c r="AZ187" s="164" t="n">
        <v>15</v>
      </c>
      <c r="BA187" s="164" t="n">
        <v>30</v>
      </c>
      <c r="BB187" s="167"/>
      <c r="BC187" s="164" t="n">
        <v>15</v>
      </c>
      <c r="BD187" s="164" t="n">
        <v>30</v>
      </c>
    </row>
    <row r="188" customFormat="false" ht="15.75" hidden="false" customHeight="false" outlineLevel="0" collapsed="false">
      <c r="B188" s="164"/>
      <c r="C188" s="164"/>
      <c r="D188" s="164"/>
      <c r="E188" s="164"/>
      <c r="F188" s="164"/>
      <c r="G188" s="164"/>
      <c r="H188" s="166"/>
      <c r="I188" s="164"/>
      <c r="J188" s="164"/>
      <c r="K188" s="167"/>
      <c r="L188" s="164"/>
      <c r="M188" s="164"/>
      <c r="N188" s="166"/>
      <c r="O188" s="164"/>
      <c r="P188" s="164"/>
      <c r="Q188" s="167"/>
      <c r="R188" s="164"/>
      <c r="S188" s="164"/>
      <c r="U188" s="164"/>
      <c r="V188" s="164"/>
      <c r="W188" s="164"/>
      <c r="X188" s="164"/>
      <c r="Y188" s="164"/>
      <c r="Z188" s="164"/>
      <c r="AA188" s="166"/>
      <c r="AB188" s="164"/>
      <c r="AC188" s="164"/>
      <c r="AD188" s="167"/>
      <c r="AE188" s="164"/>
      <c r="AF188" s="164"/>
      <c r="AG188" s="166"/>
      <c r="AH188" s="164"/>
      <c r="AI188" s="164"/>
      <c r="AJ188" s="167"/>
      <c r="AK188" s="164"/>
      <c r="AL188" s="164"/>
      <c r="AN188" s="164"/>
      <c r="AO188" s="164"/>
      <c r="AP188" s="164"/>
      <c r="AQ188" s="164"/>
      <c r="AR188" s="164"/>
      <c r="AS188" s="166"/>
      <c r="AT188" s="164"/>
      <c r="AU188" s="164"/>
      <c r="AV188" s="167"/>
      <c r="AW188" s="164"/>
      <c r="AX188" s="164"/>
      <c r="AY188" s="166"/>
      <c r="AZ188" s="164"/>
      <c r="BA188" s="164"/>
      <c r="BB188" s="167"/>
      <c r="BC188" s="164"/>
      <c r="BD188" s="164"/>
    </row>
    <row r="189" customFormat="false" ht="15" hidden="false" customHeight="false" outlineLevel="0" collapsed="false">
      <c r="B189" s="163"/>
      <c r="C189" s="163"/>
      <c r="D189" s="163"/>
      <c r="E189" s="163"/>
      <c r="F189" s="163"/>
      <c r="G189" s="163"/>
      <c r="H189" s="163"/>
      <c r="I189" s="163"/>
      <c r="J189" s="163"/>
      <c r="K189" s="163"/>
      <c r="L189" s="163"/>
      <c r="M189" s="163"/>
      <c r="N189" s="163"/>
      <c r="O189" s="163"/>
      <c r="P189" s="163"/>
      <c r="Q189" s="163"/>
      <c r="R189" s="163"/>
      <c r="S189" s="163"/>
      <c r="U189" s="163"/>
      <c r="V189" s="163"/>
      <c r="W189" s="163"/>
      <c r="X189" s="163"/>
      <c r="Y189" s="163"/>
      <c r="Z189" s="163"/>
      <c r="AA189" s="163"/>
      <c r="AB189" s="163"/>
      <c r="AC189" s="163"/>
      <c r="AD189" s="163"/>
      <c r="AE189" s="163"/>
      <c r="AF189" s="163"/>
      <c r="AG189" s="163"/>
      <c r="AH189" s="163"/>
      <c r="AI189" s="163"/>
      <c r="AJ189" s="163"/>
      <c r="AK189" s="163"/>
      <c r="AL189" s="163"/>
      <c r="AN189" s="163"/>
      <c r="AO189" s="163"/>
      <c r="AP189" s="163"/>
      <c r="AQ189" s="163"/>
      <c r="AR189" s="163"/>
      <c r="AS189" s="163"/>
      <c r="AT189" s="163"/>
      <c r="AU189" s="163"/>
      <c r="AV189" s="163"/>
      <c r="AW189" s="163"/>
      <c r="AX189" s="163"/>
      <c r="AY189" s="163"/>
      <c r="AZ189" s="163"/>
      <c r="BA189" s="163"/>
      <c r="BB189" s="163"/>
      <c r="BC189" s="163"/>
      <c r="BD189" s="163"/>
    </row>
    <row r="190" customFormat="false" ht="15.75" hidden="false" customHeight="true" outlineLevel="0" collapsed="false">
      <c r="B190" s="168" t="s">
        <v>61</v>
      </c>
      <c r="C190" s="168"/>
      <c r="D190" s="168"/>
      <c r="E190" s="168"/>
      <c r="F190" s="169"/>
      <c r="G190" s="169"/>
      <c r="H190" s="169"/>
      <c r="I190" s="169"/>
      <c r="J190" s="168" t="s">
        <v>62</v>
      </c>
      <c r="K190" s="168"/>
      <c r="L190" s="169"/>
      <c r="M190" s="169"/>
      <c r="N190" s="169"/>
      <c r="O190" s="168" t="s">
        <v>51</v>
      </c>
      <c r="P190" s="168"/>
      <c r="Q190" s="170"/>
      <c r="R190" s="171"/>
      <c r="S190" s="170"/>
      <c r="U190" s="168" t="s">
        <v>61</v>
      </c>
      <c r="V190" s="168"/>
      <c r="W190" s="168"/>
      <c r="X190" s="168"/>
      <c r="Y190" s="169"/>
      <c r="Z190" s="169"/>
      <c r="AA190" s="169"/>
      <c r="AB190" s="169"/>
      <c r="AC190" s="168" t="s">
        <v>62</v>
      </c>
      <c r="AD190" s="168"/>
      <c r="AE190" s="169"/>
      <c r="AF190" s="169"/>
      <c r="AG190" s="169"/>
      <c r="AH190" s="168" t="s">
        <v>51</v>
      </c>
      <c r="AI190" s="168"/>
      <c r="AJ190" s="170"/>
      <c r="AK190" s="171"/>
      <c r="AL190" s="170"/>
      <c r="AN190" s="168" t="s">
        <v>61</v>
      </c>
      <c r="AO190" s="168"/>
      <c r="AP190" s="168"/>
      <c r="AQ190" s="169"/>
      <c r="AR190" s="169"/>
      <c r="AS190" s="169"/>
      <c r="AT190" s="169"/>
      <c r="AU190" s="168" t="s">
        <v>62</v>
      </c>
      <c r="AV190" s="168"/>
      <c r="AW190" s="169"/>
      <c r="AX190" s="169"/>
      <c r="AY190" s="169"/>
      <c r="AZ190" s="168" t="s">
        <v>51</v>
      </c>
      <c r="BA190" s="168"/>
      <c r="BB190" s="170"/>
      <c r="BC190" s="171"/>
      <c r="BD190" s="170"/>
    </row>
    <row r="191" customFormat="false" ht="15.75" hidden="false" customHeight="false" outlineLevel="0" collapsed="false">
      <c r="B191" s="172"/>
      <c r="C191" s="166"/>
      <c r="D191" s="166"/>
      <c r="E191" s="166"/>
      <c r="F191" s="166"/>
      <c r="G191" s="166"/>
      <c r="H191" s="166"/>
      <c r="I191" s="166"/>
      <c r="J191" s="166"/>
      <c r="K191" s="166"/>
      <c r="L191" s="166"/>
      <c r="M191" s="166"/>
      <c r="N191" s="166"/>
      <c r="O191" s="166"/>
      <c r="P191" s="166"/>
      <c r="U191" s="172"/>
      <c r="V191" s="166"/>
      <c r="W191" s="166"/>
      <c r="X191" s="166"/>
      <c r="Y191" s="166"/>
      <c r="Z191" s="166"/>
      <c r="AA191" s="166"/>
      <c r="AB191" s="166"/>
      <c r="AC191" s="166"/>
      <c r="AD191" s="166"/>
      <c r="AE191" s="166"/>
      <c r="AF191" s="166"/>
      <c r="AG191" s="166"/>
      <c r="AH191" s="166"/>
      <c r="AI191" s="166"/>
      <c r="AN191" s="172"/>
      <c r="AO191" s="166"/>
      <c r="AP191" s="166"/>
      <c r="AQ191" s="166"/>
      <c r="AR191" s="166"/>
      <c r="AS191" s="166"/>
      <c r="AT191" s="166"/>
      <c r="AU191" s="166"/>
      <c r="AV191" s="166"/>
      <c r="AW191" s="166"/>
      <c r="AX191" s="166"/>
      <c r="AY191" s="166"/>
      <c r="AZ191" s="166"/>
      <c r="BA191" s="166"/>
    </row>
    <row r="194" customFormat="false" ht="45" hidden="false" customHeight="true" outlineLevel="0" collapsed="false">
      <c r="A194" s="144" t="s">
        <v>53</v>
      </c>
      <c r="B194" s="144"/>
      <c r="C194" s="144"/>
      <c r="D194" s="144"/>
      <c r="E194" s="144"/>
      <c r="F194" s="144"/>
      <c r="G194" s="144"/>
      <c r="H194" s="144"/>
      <c r="I194" s="144"/>
      <c r="J194" s="144"/>
      <c r="K194" s="144"/>
      <c r="L194" s="144"/>
      <c r="M194" s="144"/>
      <c r="N194" s="144"/>
      <c r="O194" s="144"/>
      <c r="P194" s="144"/>
      <c r="Q194" s="144"/>
      <c r="R194" s="144"/>
      <c r="S194" s="144"/>
      <c r="T194" s="144" t="s">
        <v>53</v>
      </c>
      <c r="U194" s="144"/>
      <c r="V194" s="144"/>
      <c r="W194" s="144"/>
      <c r="X194" s="144"/>
      <c r="Y194" s="144"/>
      <c r="Z194" s="144"/>
      <c r="AA194" s="144"/>
      <c r="AB194" s="144"/>
      <c r="AC194" s="144"/>
      <c r="AD194" s="144"/>
      <c r="AE194" s="144"/>
      <c r="AF194" s="144"/>
      <c r="AG194" s="144"/>
      <c r="AH194" s="144"/>
      <c r="AI194" s="144"/>
      <c r="AJ194" s="144"/>
      <c r="AK194" s="144"/>
      <c r="AL194" s="144"/>
      <c r="AM194" s="144" t="s">
        <v>53</v>
      </c>
      <c r="AN194" s="144"/>
      <c r="AO194" s="144"/>
      <c r="AP194" s="144"/>
      <c r="AQ194" s="144"/>
      <c r="AR194" s="144"/>
      <c r="AS194" s="144"/>
      <c r="AT194" s="144"/>
      <c r="AU194" s="144"/>
      <c r="AV194" s="144"/>
      <c r="AW194" s="144"/>
      <c r="AX194" s="144"/>
      <c r="AY194" s="144"/>
      <c r="AZ194" s="144"/>
      <c r="BA194" s="144"/>
      <c r="BB194" s="144"/>
      <c r="BC194" s="144"/>
      <c r="BD194" s="144"/>
    </row>
    <row r="195" customFormat="false" ht="45" hidden="false" customHeight="true" outlineLevel="0" collapsed="false">
      <c r="A195" s="144"/>
      <c r="B195" s="144"/>
      <c r="C195" s="144"/>
      <c r="D195" s="144"/>
      <c r="E195" s="144"/>
      <c r="F195" s="144"/>
      <c r="G195" s="144"/>
      <c r="H195" s="144"/>
      <c r="I195" s="144"/>
      <c r="J195" s="144"/>
      <c r="K195" s="144"/>
      <c r="L195" s="144"/>
      <c r="M195" s="144"/>
      <c r="N195" s="144"/>
      <c r="O195" s="144"/>
      <c r="P195" s="144"/>
      <c r="Q195" s="144"/>
      <c r="R195" s="144"/>
      <c r="S195" s="144"/>
      <c r="T195" s="144"/>
      <c r="U195" s="144"/>
      <c r="V195" s="144"/>
      <c r="W195" s="144"/>
      <c r="X195" s="144"/>
      <c r="Y195" s="144"/>
      <c r="Z195" s="144"/>
      <c r="AA195" s="144"/>
      <c r="AB195" s="144"/>
      <c r="AC195" s="144"/>
      <c r="AD195" s="144"/>
      <c r="AE195" s="144"/>
      <c r="AF195" s="144"/>
      <c r="AG195" s="144"/>
      <c r="AH195" s="144"/>
      <c r="AI195" s="144"/>
      <c r="AJ195" s="144"/>
      <c r="AK195" s="144"/>
      <c r="AL195" s="144"/>
      <c r="AM195" s="144"/>
      <c r="AN195" s="144"/>
      <c r="AO195" s="144"/>
      <c r="AP195" s="144"/>
      <c r="AQ195" s="144"/>
      <c r="AR195" s="144"/>
      <c r="AS195" s="144"/>
      <c r="AT195" s="144"/>
      <c r="AU195" s="144"/>
      <c r="AV195" s="144"/>
      <c r="AW195" s="144"/>
      <c r="AX195" s="144"/>
      <c r="AY195" s="144"/>
      <c r="AZ195" s="144"/>
      <c r="BA195" s="144"/>
      <c r="BB195" s="144"/>
      <c r="BC195" s="144"/>
      <c r="BD195" s="144"/>
    </row>
    <row r="196" customFormat="false" ht="15" hidden="false" customHeight="false" outlineLevel="0" collapsed="false">
      <c r="A196" s="101" t="s">
        <v>54</v>
      </c>
      <c r="B196" s="101"/>
      <c r="C196" s="145" t="str">
        <f aca="false">'Rozpis hřiště'!C37</f>
        <v>Jil A</v>
      </c>
      <c r="D196" s="145"/>
      <c r="E196" s="145"/>
      <c r="F196" s="146"/>
      <c r="G196" s="147" t="s">
        <v>55</v>
      </c>
      <c r="H196" s="147"/>
      <c r="I196" s="148" t="str">
        <f aca="false">'Rozpis hřiště'!D37</f>
        <v>Rok C</v>
      </c>
      <c r="J196" s="148"/>
      <c r="K196" s="148"/>
      <c r="L196" s="151"/>
      <c r="M196" s="151"/>
      <c r="N196" s="149" t="s">
        <v>56</v>
      </c>
      <c r="O196" s="150" t="str">
        <f aca="false">'Rozpis hřiště'!B37</f>
        <v>8. kolo</v>
      </c>
      <c r="P196" s="151"/>
      <c r="Q196" s="149" t="s">
        <v>57</v>
      </c>
      <c r="R196" s="150" t="str">
        <f aca="false">'Vstupní data'!B19</f>
        <v>A</v>
      </c>
      <c r="S196" s="151"/>
      <c r="T196" s="101" t="s">
        <v>54</v>
      </c>
      <c r="U196" s="101"/>
      <c r="V196" s="145" t="str">
        <f aca="false">'Rozpis hřiště'!M37</f>
        <v>Jil B</v>
      </c>
      <c r="W196" s="145"/>
      <c r="X196" s="145"/>
      <c r="Y196" s="146"/>
      <c r="Z196" s="147" t="s">
        <v>55</v>
      </c>
      <c r="AA196" s="147"/>
      <c r="AB196" s="148" t="str">
        <f aca="false">'Rozpis hřiště'!N37</f>
        <v>Jil D</v>
      </c>
      <c r="AC196" s="148"/>
      <c r="AD196" s="148"/>
      <c r="AE196" s="151"/>
      <c r="AF196" s="151"/>
      <c r="AG196" s="149" t="s">
        <v>56</v>
      </c>
      <c r="AH196" s="150" t="str">
        <f aca="false">'Rozpis hřiště'!L37</f>
        <v>8. kolo</v>
      </c>
      <c r="AI196" s="151"/>
      <c r="AJ196" s="149" t="s">
        <v>57</v>
      </c>
      <c r="AK196" s="150" t="str">
        <f aca="false">'Vstupní data'!B20</f>
        <v>B</v>
      </c>
      <c r="AL196" s="151"/>
      <c r="AM196" s="101" t="s">
        <v>54</v>
      </c>
      <c r="AN196" s="101"/>
      <c r="AO196" s="145" t="str">
        <f aca="false">'Rozpis hřiště'!C86</f>
        <v>Rok A</v>
      </c>
      <c r="AP196" s="145"/>
      <c r="AQ196" s="146"/>
      <c r="AR196" s="147" t="s">
        <v>55</v>
      </c>
      <c r="AS196" s="147"/>
      <c r="AT196" s="148" t="str">
        <f aca="false">'Rozpis hřiště'!D86</f>
        <v>Jil C</v>
      </c>
      <c r="AU196" s="148"/>
      <c r="AV196" s="148"/>
      <c r="AY196" s="149" t="s">
        <v>56</v>
      </c>
      <c r="AZ196" s="150" t="str">
        <f aca="false">AH196</f>
        <v>8. kolo</v>
      </c>
      <c r="BA196" s="151"/>
      <c r="BB196" s="149" t="s">
        <v>57</v>
      </c>
      <c r="BC196" s="150" t="str">
        <f aca="false">BC168</f>
        <v>C</v>
      </c>
    </row>
    <row r="197" customFormat="false" ht="15" hidden="false" customHeight="false" outlineLevel="0" collapsed="false">
      <c r="A197" s="100"/>
      <c r="B197" s="100"/>
      <c r="C197" s="42"/>
      <c r="D197" s="42"/>
      <c r="E197" s="42"/>
      <c r="F197" s="146"/>
      <c r="G197" s="152"/>
      <c r="H197" s="152"/>
      <c r="I197" s="101"/>
      <c r="J197" s="101"/>
      <c r="K197" s="101"/>
      <c r="N197" s="153"/>
      <c r="O197" s="154"/>
      <c r="Q197" s="153"/>
      <c r="R197" s="154"/>
      <c r="T197" s="100"/>
      <c r="U197" s="100"/>
      <c r="V197" s="42"/>
      <c r="W197" s="42"/>
      <c r="X197" s="42"/>
      <c r="Y197" s="146"/>
      <c r="Z197" s="152"/>
      <c r="AA197" s="152"/>
      <c r="AB197" s="101"/>
      <c r="AC197" s="101"/>
      <c r="AD197" s="101"/>
      <c r="AG197" s="153"/>
      <c r="AH197" s="154"/>
      <c r="AJ197" s="153"/>
      <c r="AK197" s="154"/>
      <c r="AM197" s="100"/>
      <c r="AN197" s="100"/>
      <c r="AO197" s="42"/>
      <c r="AP197" s="42"/>
      <c r="AQ197" s="146"/>
      <c r="AR197" s="152"/>
      <c r="AS197" s="152"/>
      <c r="AT197" s="101"/>
      <c r="AU197" s="101"/>
      <c r="AV197" s="101"/>
      <c r="AY197" s="153"/>
      <c r="AZ197" s="154"/>
      <c r="BB197" s="153"/>
      <c r="BC197" s="154"/>
    </row>
    <row r="198" customFormat="false" ht="15" hidden="false" customHeight="true" outlineLevel="0" collapsed="false">
      <c r="A198" s="151"/>
      <c r="B198" s="155" t="s">
        <v>58</v>
      </c>
      <c r="C198" s="155"/>
      <c r="D198" s="155"/>
      <c r="E198" s="155"/>
      <c r="F198" s="155"/>
      <c r="G198" s="155"/>
      <c r="H198" s="156"/>
      <c r="I198" s="155" t="s">
        <v>59</v>
      </c>
      <c r="J198" s="155"/>
      <c r="K198" s="155"/>
      <c r="L198" s="155"/>
      <c r="M198" s="155"/>
      <c r="N198" s="151"/>
      <c r="O198" s="155" t="s">
        <v>60</v>
      </c>
      <c r="P198" s="155"/>
      <c r="Q198" s="155"/>
      <c r="R198" s="155"/>
      <c r="S198" s="155"/>
      <c r="T198" s="151"/>
      <c r="U198" s="155" t="s">
        <v>58</v>
      </c>
      <c r="V198" s="155"/>
      <c r="W198" s="155"/>
      <c r="X198" s="155"/>
      <c r="Y198" s="155"/>
      <c r="Z198" s="155"/>
      <c r="AA198" s="156"/>
      <c r="AB198" s="155" t="s">
        <v>59</v>
      </c>
      <c r="AC198" s="155"/>
      <c r="AD198" s="155"/>
      <c r="AE198" s="155"/>
      <c r="AF198" s="155"/>
      <c r="AG198" s="151"/>
      <c r="AH198" s="155" t="s">
        <v>60</v>
      </c>
      <c r="AI198" s="155"/>
      <c r="AJ198" s="155"/>
      <c r="AK198" s="155"/>
      <c r="AL198" s="155"/>
      <c r="AM198" s="151"/>
      <c r="AN198" s="155" t="s">
        <v>58</v>
      </c>
      <c r="AO198" s="155"/>
      <c r="AP198" s="155"/>
      <c r="AQ198" s="155"/>
      <c r="AR198" s="155"/>
      <c r="AS198" s="156"/>
      <c r="AT198" s="155" t="s">
        <v>59</v>
      </c>
      <c r="AU198" s="155"/>
      <c r="AV198" s="155"/>
      <c r="AW198" s="155"/>
      <c r="AX198" s="155"/>
      <c r="AY198" s="151"/>
      <c r="AZ198" s="155" t="s">
        <v>60</v>
      </c>
      <c r="BA198" s="155"/>
      <c r="BB198" s="155"/>
      <c r="BC198" s="155"/>
      <c r="BD198" s="155"/>
    </row>
    <row r="199" customFormat="false" ht="31.5" hidden="false" customHeight="true" outlineLevel="0" collapsed="false">
      <c r="A199" s="157"/>
      <c r="B199" s="158" t="s">
        <v>49</v>
      </c>
      <c r="C199" s="158"/>
      <c r="D199" s="159"/>
      <c r="E199" s="159"/>
      <c r="F199" s="158" t="s">
        <v>49</v>
      </c>
      <c r="G199" s="158"/>
      <c r="H199" s="157"/>
      <c r="I199" s="159" t="s">
        <v>49</v>
      </c>
      <c r="J199" s="159"/>
      <c r="K199" s="159"/>
      <c r="L199" s="159" t="s">
        <v>49</v>
      </c>
      <c r="M199" s="159"/>
      <c r="N199" s="157"/>
      <c r="O199" s="159" t="s">
        <v>49</v>
      </c>
      <c r="P199" s="159"/>
      <c r="Q199" s="159"/>
      <c r="R199" s="159" t="s">
        <v>49</v>
      </c>
      <c r="S199" s="159"/>
      <c r="T199" s="157"/>
      <c r="U199" s="158" t="s">
        <v>49</v>
      </c>
      <c r="V199" s="158"/>
      <c r="W199" s="159"/>
      <c r="X199" s="159"/>
      <c r="Y199" s="158" t="s">
        <v>49</v>
      </c>
      <c r="Z199" s="158"/>
      <c r="AA199" s="157"/>
      <c r="AB199" s="159" t="s">
        <v>49</v>
      </c>
      <c r="AC199" s="159"/>
      <c r="AD199" s="159"/>
      <c r="AE199" s="159" t="s">
        <v>49</v>
      </c>
      <c r="AF199" s="159"/>
      <c r="AG199" s="157"/>
      <c r="AH199" s="159" t="s">
        <v>49</v>
      </c>
      <c r="AI199" s="159"/>
      <c r="AJ199" s="159"/>
      <c r="AK199" s="159" t="s">
        <v>49</v>
      </c>
      <c r="AL199" s="159"/>
      <c r="AM199" s="157"/>
      <c r="AN199" s="158" t="s">
        <v>49</v>
      </c>
      <c r="AO199" s="158"/>
      <c r="AP199" s="159"/>
      <c r="AQ199" s="158" t="s">
        <v>49</v>
      </c>
      <c r="AR199" s="158"/>
      <c r="AS199" s="157"/>
      <c r="AT199" s="159" t="s">
        <v>49</v>
      </c>
      <c r="AU199" s="159"/>
      <c r="AV199" s="159"/>
      <c r="AW199" s="159" t="s">
        <v>49</v>
      </c>
      <c r="AX199" s="159"/>
      <c r="AY199" s="157"/>
      <c r="AZ199" s="159" t="s">
        <v>49</v>
      </c>
      <c r="BA199" s="159"/>
      <c r="BB199" s="159"/>
      <c r="BC199" s="159" t="s">
        <v>49</v>
      </c>
      <c r="BD199" s="159"/>
    </row>
    <row r="200" customFormat="false" ht="15.75" hidden="false" customHeight="false" outlineLevel="0" collapsed="false">
      <c r="B200" s="160"/>
      <c r="C200" s="160"/>
      <c r="D200" s="161"/>
      <c r="E200" s="161"/>
      <c r="F200" s="162"/>
      <c r="G200" s="162"/>
      <c r="I200" s="162"/>
      <c r="J200" s="162"/>
      <c r="K200" s="163"/>
      <c r="L200" s="162"/>
      <c r="M200" s="162"/>
      <c r="O200" s="162"/>
      <c r="P200" s="162"/>
      <c r="Q200" s="163"/>
      <c r="R200" s="162"/>
      <c r="S200" s="162"/>
      <c r="U200" s="160"/>
      <c r="V200" s="160"/>
      <c r="W200" s="161"/>
      <c r="X200" s="161"/>
      <c r="Y200" s="162"/>
      <c r="Z200" s="162"/>
      <c r="AB200" s="162"/>
      <c r="AC200" s="162"/>
      <c r="AD200" s="163"/>
      <c r="AE200" s="162"/>
      <c r="AF200" s="162"/>
      <c r="AH200" s="162"/>
      <c r="AI200" s="162"/>
      <c r="AJ200" s="163"/>
      <c r="AK200" s="162"/>
      <c r="AL200" s="162"/>
      <c r="AN200" s="160"/>
      <c r="AO200" s="160"/>
      <c r="AP200" s="161"/>
      <c r="AQ200" s="162"/>
      <c r="AR200" s="162"/>
      <c r="AT200" s="162"/>
      <c r="AU200" s="162"/>
      <c r="AV200" s="163"/>
      <c r="AW200" s="162"/>
      <c r="AX200" s="162"/>
      <c r="AZ200" s="162"/>
      <c r="BA200" s="162"/>
      <c r="BB200" s="163"/>
      <c r="BC200" s="162"/>
      <c r="BD200" s="162"/>
    </row>
    <row r="201" customFormat="false" ht="15.75" hidden="false" customHeight="false" outlineLevel="0" collapsed="false">
      <c r="B201" s="164" t="n">
        <v>1</v>
      </c>
      <c r="C201" s="164" t="n">
        <v>16</v>
      </c>
      <c r="D201" s="164"/>
      <c r="E201" s="164"/>
      <c r="F201" s="164" t="n">
        <v>1</v>
      </c>
      <c r="G201" s="165" t="n">
        <v>16</v>
      </c>
      <c r="H201" s="166"/>
      <c r="I201" s="164" t="n">
        <v>1</v>
      </c>
      <c r="J201" s="165" t="n">
        <v>16</v>
      </c>
      <c r="K201" s="167"/>
      <c r="L201" s="164" t="n">
        <v>1</v>
      </c>
      <c r="M201" s="165" t="n">
        <v>16</v>
      </c>
      <c r="N201" s="166"/>
      <c r="O201" s="164" t="n">
        <v>1</v>
      </c>
      <c r="P201" s="165" t="n">
        <v>16</v>
      </c>
      <c r="Q201" s="167"/>
      <c r="R201" s="164" t="n">
        <v>1</v>
      </c>
      <c r="S201" s="165" t="n">
        <v>16</v>
      </c>
      <c r="U201" s="164" t="n">
        <v>1</v>
      </c>
      <c r="V201" s="164" t="n">
        <v>16</v>
      </c>
      <c r="W201" s="164"/>
      <c r="X201" s="164"/>
      <c r="Y201" s="164" t="n">
        <v>1</v>
      </c>
      <c r="Z201" s="165" t="n">
        <v>16</v>
      </c>
      <c r="AA201" s="166"/>
      <c r="AB201" s="164" t="n">
        <v>1</v>
      </c>
      <c r="AC201" s="165" t="n">
        <v>16</v>
      </c>
      <c r="AD201" s="167"/>
      <c r="AE201" s="164" t="n">
        <v>1</v>
      </c>
      <c r="AF201" s="165" t="n">
        <v>16</v>
      </c>
      <c r="AG201" s="166"/>
      <c r="AH201" s="164" t="n">
        <v>1</v>
      </c>
      <c r="AI201" s="165" t="n">
        <v>16</v>
      </c>
      <c r="AJ201" s="167"/>
      <c r="AK201" s="164" t="n">
        <v>1</v>
      </c>
      <c r="AL201" s="165" t="n">
        <v>16</v>
      </c>
      <c r="AN201" s="164" t="n">
        <v>1</v>
      </c>
      <c r="AO201" s="164" t="n">
        <v>16</v>
      </c>
      <c r="AP201" s="164"/>
      <c r="AQ201" s="164" t="n">
        <v>1</v>
      </c>
      <c r="AR201" s="165" t="n">
        <v>16</v>
      </c>
      <c r="AS201" s="166"/>
      <c r="AT201" s="164" t="n">
        <v>1</v>
      </c>
      <c r="AU201" s="165" t="n">
        <v>16</v>
      </c>
      <c r="AV201" s="167"/>
      <c r="AW201" s="164" t="n">
        <v>1</v>
      </c>
      <c r="AX201" s="165" t="n">
        <v>16</v>
      </c>
      <c r="AY201" s="166"/>
      <c r="AZ201" s="164" t="n">
        <v>1</v>
      </c>
      <c r="BA201" s="165" t="n">
        <v>16</v>
      </c>
      <c r="BB201" s="167"/>
      <c r="BC201" s="164" t="n">
        <v>1</v>
      </c>
      <c r="BD201" s="165" t="n">
        <v>16</v>
      </c>
    </row>
    <row r="202" customFormat="false" ht="15.75" hidden="false" customHeight="false" outlineLevel="0" collapsed="false">
      <c r="B202" s="164" t="n">
        <v>2</v>
      </c>
      <c r="C202" s="164" t="n">
        <v>17</v>
      </c>
      <c r="D202" s="164"/>
      <c r="E202" s="164"/>
      <c r="F202" s="164" t="n">
        <v>2</v>
      </c>
      <c r="G202" s="164" t="n">
        <v>17</v>
      </c>
      <c r="H202" s="166"/>
      <c r="I202" s="164" t="n">
        <v>2</v>
      </c>
      <c r="J202" s="164" t="n">
        <v>17</v>
      </c>
      <c r="K202" s="167"/>
      <c r="L202" s="164" t="n">
        <v>2</v>
      </c>
      <c r="M202" s="164" t="n">
        <v>17</v>
      </c>
      <c r="N202" s="166"/>
      <c r="O202" s="164" t="n">
        <v>2</v>
      </c>
      <c r="P202" s="164" t="n">
        <v>17</v>
      </c>
      <c r="Q202" s="167"/>
      <c r="R202" s="164" t="n">
        <v>2</v>
      </c>
      <c r="S202" s="164" t="n">
        <v>17</v>
      </c>
      <c r="U202" s="164" t="n">
        <v>2</v>
      </c>
      <c r="V202" s="164" t="n">
        <v>17</v>
      </c>
      <c r="W202" s="164"/>
      <c r="X202" s="164"/>
      <c r="Y202" s="164" t="n">
        <v>2</v>
      </c>
      <c r="Z202" s="164" t="n">
        <v>17</v>
      </c>
      <c r="AA202" s="166"/>
      <c r="AB202" s="164" t="n">
        <v>2</v>
      </c>
      <c r="AC202" s="164" t="n">
        <v>17</v>
      </c>
      <c r="AD202" s="167"/>
      <c r="AE202" s="164" t="n">
        <v>2</v>
      </c>
      <c r="AF202" s="164" t="n">
        <v>17</v>
      </c>
      <c r="AG202" s="166"/>
      <c r="AH202" s="164" t="n">
        <v>2</v>
      </c>
      <c r="AI202" s="164" t="n">
        <v>17</v>
      </c>
      <c r="AJ202" s="167"/>
      <c r="AK202" s="164" t="n">
        <v>2</v>
      </c>
      <c r="AL202" s="164" t="n">
        <v>17</v>
      </c>
      <c r="AN202" s="164" t="n">
        <v>2</v>
      </c>
      <c r="AO202" s="164" t="n">
        <v>17</v>
      </c>
      <c r="AP202" s="164"/>
      <c r="AQ202" s="164" t="n">
        <v>2</v>
      </c>
      <c r="AR202" s="164" t="n">
        <v>17</v>
      </c>
      <c r="AS202" s="166"/>
      <c r="AT202" s="164" t="n">
        <v>2</v>
      </c>
      <c r="AU202" s="164" t="n">
        <v>17</v>
      </c>
      <c r="AV202" s="167"/>
      <c r="AW202" s="164" t="n">
        <v>2</v>
      </c>
      <c r="AX202" s="164" t="n">
        <v>17</v>
      </c>
      <c r="AY202" s="166"/>
      <c r="AZ202" s="164" t="n">
        <v>2</v>
      </c>
      <c r="BA202" s="164" t="n">
        <v>17</v>
      </c>
      <c r="BB202" s="167"/>
      <c r="BC202" s="164" t="n">
        <v>2</v>
      </c>
      <c r="BD202" s="164" t="n">
        <v>17</v>
      </c>
    </row>
    <row r="203" customFormat="false" ht="15.75" hidden="false" customHeight="false" outlineLevel="0" collapsed="false">
      <c r="B203" s="164" t="n">
        <v>3</v>
      </c>
      <c r="C203" s="164" t="n">
        <v>18</v>
      </c>
      <c r="D203" s="164"/>
      <c r="E203" s="164"/>
      <c r="F203" s="164" t="n">
        <v>3</v>
      </c>
      <c r="G203" s="164" t="n">
        <v>18</v>
      </c>
      <c r="H203" s="166"/>
      <c r="I203" s="164" t="n">
        <v>3</v>
      </c>
      <c r="J203" s="164" t="n">
        <v>18</v>
      </c>
      <c r="K203" s="167"/>
      <c r="L203" s="164" t="n">
        <v>3</v>
      </c>
      <c r="M203" s="164" t="n">
        <v>18</v>
      </c>
      <c r="N203" s="166"/>
      <c r="O203" s="164" t="n">
        <v>3</v>
      </c>
      <c r="P203" s="164" t="n">
        <v>18</v>
      </c>
      <c r="Q203" s="167"/>
      <c r="R203" s="164" t="n">
        <v>3</v>
      </c>
      <c r="S203" s="164" t="n">
        <v>18</v>
      </c>
      <c r="U203" s="164" t="n">
        <v>3</v>
      </c>
      <c r="V203" s="164" t="n">
        <v>18</v>
      </c>
      <c r="W203" s="164"/>
      <c r="X203" s="164"/>
      <c r="Y203" s="164" t="n">
        <v>3</v>
      </c>
      <c r="Z203" s="164" t="n">
        <v>18</v>
      </c>
      <c r="AA203" s="166"/>
      <c r="AB203" s="164" t="n">
        <v>3</v>
      </c>
      <c r="AC203" s="164" t="n">
        <v>18</v>
      </c>
      <c r="AD203" s="167"/>
      <c r="AE203" s="164" t="n">
        <v>3</v>
      </c>
      <c r="AF203" s="164" t="n">
        <v>18</v>
      </c>
      <c r="AG203" s="166"/>
      <c r="AH203" s="164" t="n">
        <v>3</v>
      </c>
      <c r="AI203" s="164" t="n">
        <v>18</v>
      </c>
      <c r="AJ203" s="167"/>
      <c r="AK203" s="164" t="n">
        <v>3</v>
      </c>
      <c r="AL203" s="164" t="n">
        <v>18</v>
      </c>
      <c r="AN203" s="164" t="n">
        <v>3</v>
      </c>
      <c r="AO203" s="164" t="n">
        <v>18</v>
      </c>
      <c r="AP203" s="164"/>
      <c r="AQ203" s="164" t="n">
        <v>3</v>
      </c>
      <c r="AR203" s="164" t="n">
        <v>18</v>
      </c>
      <c r="AS203" s="166"/>
      <c r="AT203" s="164" t="n">
        <v>3</v>
      </c>
      <c r="AU203" s="164" t="n">
        <v>18</v>
      </c>
      <c r="AV203" s="167"/>
      <c r="AW203" s="164" t="n">
        <v>3</v>
      </c>
      <c r="AX203" s="164" t="n">
        <v>18</v>
      </c>
      <c r="AY203" s="166"/>
      <c r="AZ203" s="164" t="n">
        <v>3</v>
      </c>
      <c r="BA203" s="164" t="n">
        <v>18</v>
      </c>
      <c r="BB203" s="167"/>
      <c r="BC203" s="164" t="n">
        <v>3</v>
      </c>
      <c r="BD203" s="164" t="n">
        <v>18</v>
      </c>
    </row>
    <row r="204" customFormat="false" ht="15.75" hidden="false" customHeight="false" outlineLevel="0" collapsed="false">
      <c r="B204" s="164" t="n">
        <v>4</v>
      </c>
      <c r="C204" s="164" t="n">
        <v>19</v>
      </c>
      <c r="D204" s="164"/>
      <c r="E204" s="164"/>
      <c r="F204" s="164" t="n">
        <v>4</v>
      </c>
      <c r="G204" s="164" t="n">
        <v>19</v>
      </c>
      <c r="H204" s="166"/>
      <c r="I204" s="164" t="n">
        <v>4</v>
      </c>
      <c r="J204" s="164" t="n">
        <v>19</v>
      </c>
      <c r="K204" s="167"/>
      <c r="L204" s="164" t="n">
        <v>4</v>
      </c>
      <c r="M204" s="164" t="n">
        <v>19</v>
      </c>
      <c r="N204" s="166"/>
      <c r="O204" s="164" t="n">
        <v>4</v>
      </c>
      <c r="P204" s="164" t="n">
        <v>19</v>
      </c>
      <c r="Q204" s="167"/>
      <c r="R204" s="164" t="n">
        <v>4</v>
      </c>
      <c r="S204" s="164" t="n">
        <v>19</v>
      </c>
      <c r="U204" s="164" t="n">
        <v>4</v>
      </c>
      <c r="V204" s="164" t="n">
        <v>19</v>
      </c>
      <c r="W204" s="164"/>
      <c r="X204" s="164"/>
      <c r="Y204" s="164" t="n">
        <v>4</v>
      </c>
      <c r="Z204" s="164" t="n">
        <v>19</v>
      </c>
      <c r="AA204" s="166"/>
      <c r="AB204" s="164" t="n">
        <v>4</v>
      </c>
      <c r="AC204" s="164" t="n">
        <v>19</v>
      </c>
      <c r="AD204" s="167"/>
      <c r="AE204" s="164" t="n">
        <v>4</v>
      </c>
      <c r="AF204" s="164" t="n">
        <v>19</v>
      </c>
      <c r="AG204" s="166"/>
      <c r="AH204" s="164" t="n">
        <v>4</v>
      </c>
      <c r="AI204" s="164" t="n">
        <v>19</v>
      </c>
      <c r="AJ204" s="167"/>
      <c r="AK204" s="164" t="n">
        <v>4</v>
      </c>
      <c r="AL204" s="164" t="n">
        <v>19</v>
      </c>
      <c r="AN204" s="164" t="n">
        <v>4</v>
      </c>
      <c r="AO204" s="164" t="n">
        <v>19</v>
      </c>
      <c r="AP204" s="164"/>
      <c r="AQ204" s="164" t="n">
        <v>4</v>
      </c>
      <c r="AR204" s="164" t="n">
        <v>19</v>
      </c>
      <c r="AS204" s="166"/>
      <c r="AT204" s="164" t="n">
        <v>4</v>
      </c>
      <c r="AU204" s="164" t="n">
        <v>19</v>
      </c>
      <c r="AV204" s="167"/>
      <c r="AW204" s="164" t="n">
        <v>4</v>
      </c>
      <c r="AX204" s="164" t="n">
        <v>19</v>
      </c>
      <c r="AY204" s="166"/>
      <c r="AZ204" s="164" t="n">
        <v>4</v>
      </c>
      <c r="BA204" s="164" t="n">
        <v>19</v>
      </c>
      <c r="BB204" s="167"/>
      <c r="BC204" s="164" t="n">
        <v>4</v>
      </c>
      <c r="BD204" s="164" t="n">
        <v>19</v>
      </c>
    </row>
    <row r="205" customFormat="false" ht="15.75" hidden="false" customHeight="false" outlineLevel="0" collapsed="false">
      <c r="B205" s="164" t="n">
        <v>5</v>
      </c>
      <c r="C205" s="164" t="n">
        <v>20</v>
      </c>
      <c r="D205" s="164"/>
      <c r="E205" s="164"/>
      <c r="F205" s="164" t="n">
        <v>5</v>
      </c>
      <c r="G205" s="164" t="n">
        <v>20</v>
      </c>
      <c r="H205" s="166"/>
      <c r="I205" s="164" t="n">
        <v>5</v>
      </c>
      <c r="J205" s="164" t="n">
        <v>20</v>
      </c>
      <c r="K205" s="167"/>
      <c r="L205" s="164" t="n">
        <v>5</v>
      </c>
      <c r="M205" s="164" t="n">
        <v>20</v>
      </c>
      <c r="N205" s="166"/>
      <c r="O205" s="164" t="n">
        <v>5</v>
      </c>
      <c r="P205" s="164" t="n">
        <v>20</v>
      </c>
      <c r="Q205" s="167"/>
      <c r="R205" s="164" t="n">
        <v>5</v>
      </c>
      <c r="S205" s="164" t="n">
        <v>20</v>
      </c>
      <c r="U205" s="164" t="n">
        <v>5</v>
      </c>
      <c r="V205" s="164" t="n">
        <v>20</v>
      </c>
      <c r="W205" s="164"/>
      <c r="X205" s="164"/>
      <c r="Y205" s="164" t="n">
        <v>5</v>
      </c>
      <c r="Z205" s="164" t="n">
        <v>20</v>
      </c>
      <c r="AA205" s="166"/>
      <c r="AB205" s="164" t="n">
        <v>5</v>
      </c>
      <c r="AC205" s="164" t="n">
        <v>20</v>
      </c>
      <c r="AD205" s="167"/>
      <c r="AE205" s="164" t="n">
        <v>5</v>
      </c>
      <c r="AF205" s="164" t="n">
        <v>20</v>
      </c>
      <c r="AG205" s="166"/>
      <c r="AH205" s="164" t="n">
        <v>5</v>
      </c>
      <c r="AI205" s="164" t="n">
        <v>20</v>
      </c>
      <c r="AJ205" s="167"/>
      <c r="AK205" s="164" t="n">
        <v>5</v>
      </c>
      <c r="AL205" s="164" t="n">
        <v>20</v>
      </c>
      <c r="AN205" s="164" t="n">
        <v>5</v>
      </c>
      <c r="AO205" s="164" t="n">
        <v>20</v>
      </c>
      <c r="AP205" s="164"/>
      <c r="AQ205" s="164" t="n">
        <v>5</v>
      </c>
      <c r="AR205" s="164" t="n">
        <v>20</v>
      </c>
      <c r="AS205" s="166"/>
      <c r="AT205" s="164" t="n">
        <v>5</v>
      </c>
      <c r="AU205" s="164" t="n">
        <v>20</v>
      </c>
      <c r="AV205" s="167"/>
      <c r="AW205" s="164" t="n">
        <v>5</v>
      </c>
      <c r="AX205" s="164" t="n">
        <v>20</v>
      </c>
      <c r="AY205" s="166"/>
      <c r="AZ205" s="164" t="n">
        <v>5</v>
      </c>
      <c r="BA205" s="164" t="n">
        <v>20</v>
      </c>
      <c r="BB205" s="167"/>
      <c r="BC205" s="164" t="n">
        <v>5</v>
      </c>
      <c r="BD205" s="164" t="n">
        <v>20</v>
      </c>
    </row>
    <row r="206" customFormat="false" ht="15.75" hidden="false" customHeight="false" outlineLevel="0" collapsed="false">
      <c r="B206" s="164" t="n">
        <v>6</v>
      </c>
      <c r="C206" s="164" t="n">
        <v>21</v>
      </c>
      <c r="D206" s="164"/>
      <c r="E206" s="164"/>
      <c r="F206" s="164" t="n">
        <v>6</v>
      </c>
      <c r="G206" s="164" t="n">
        <v>21</v>
      </c>
      <c r="H206" s="166"/>
      <c r="I206" s="164" t="n">
        <v>6</v>
      </c>
      <c r="J206" s="164" t="n">
        <v>21</v>
      </c>
      <c r="K206" s="167"/>
      <c r="L206" s="164" t="n">
        <v>6</v>
      </c>
      <c r="M206" s="164" t="n">
        <v>21</v>
      </c>
      <c r="N206" s="166"/>
      <c r="O206" s="164" t="n">
        <v>6</v>
      </c>
      <c r="P206" s="164" t="n">
        <v>21</v>
      </c>
      <c r="Q206" s="167"/>
      <c r="R206" s="164" t="n">
        <v>6</v>
      </c>
      <c r="S206" s="164" t="n">
        <v>21</v>
      </c>
      <c r="U206" s="164" t="n">
        <v>6</v>
      </c>
      <c r="V206" s="164" t="n">
        <v>21</v>
      </c>
      <c r="W206" s="164"/>
      <c r="X206" s="164"/>
      <c r="Y206" s="164" t="n">
        <v>6</v>
      </c>
      <c r="Z206" s="164" t="n">
        <v>21</v>
      </c>
      <c r="AA206" s="166"/>
      <c r="AB206" s="164" t="n">
        <v>6</v>
      </c>
      <c r="AC206" s="164" t="n">
        <v>21</v>
      </c>
      <c r="AD206" s="167"/>
      <c r="AE206" s="164" t="n">
        <v>6</v>
      </c>
      <c r="AF206" s="164" t="n">
        <v>21</v>
      </c>
      <c r="AG206" s="166"/>
      <c r="AH206" s="164" t="n">
        <v>6</v>
      </c>
      <c r="AI206" s="164" t="n">
        <v>21</v>
      </c>
      <c r="AJ206" s="167"/>
      <c r="AK206" s="164" t="n">
        <v>6</v>
      </c>
      <c r="AL206" s="164" t="n">
        <v>21</v>
      </c>
      <c r="AN206" s="164" t="n">
        <v>6</v>
      </c>
      <c r="AO206" s="164" t="n">
        <v>21</v>
      </c>
      <c r="AP206" s="164"/>
      <c r="AQ206" s="164" t="n">
        <v>6</v>
      </c>
      <c r="AR206" s="164" t="n">
        <v>21</v>
      </c>
      <c r="AS206" s="166"/>
      <c r="AT206" s="164" t="n">
        <v>6</v>
      </c>
      <c r="AU206" s="164" t="n">
        <v>21</v>
      </c>
      <c r="AV206" s="167"/>
      <c r="AW206" s="164" t="n">
        <v>6</v>
      </c>
      <c r="AX206" s="164" t="n">
        <v>21</v>
      </c>
      <c r="AY206" s="166"/>
      <c r="AZ206" s="164" t="n">
        <v>6</v>
      </c>
      <c r="BA206" s="164" t="n">
        <v>21</v>
      </c>
      <c r="BB206" s="167"/>
      <c r="BC206" s="164" t="n">
        <v>6</v>
      </c>
      <c r="BD206" s="164" t="n">
        <v>21</v>
      </c>
    </row>
    <row r="207" customFormat="false" ht="15.75" hidden="false" customHeight="false" outlineLevel="0" collapsed="false">
      <c r="B207" s="164" t="n">
        <v>7</v>
      </c>
      <c r="C207" s="164" t="n">
        <v>22</v>
      </c>
      <c r="D207" s="164"/>
      <c r="E207" s="164"/>
      <c r="F207" s="164" t="n">
        <v>7</v>
      </c>
      <c r="G207" s="164" t="n">
        <v>22</v>
      </c>
      <c r="H207" s="166"/>
      <c r="I207" s="164" t="n">
        <v>7</v>
      </c>
      <c r="J207" s="164" t="n">
        <v>22</v>
      </c>
      <c r="K207" s="167"/>
      <c r="L207" s="164" t="n">
        <v>7</v>
      </c>
      <c r="M207" s="164" t="n">
        <v>22</v>
      </c>
      <c r="N207" s="166"/>
      <c r="O207" s="164" t="n">
        <v>7</v>
      </c>
      <c r="P207" s="164" t="n">
        <v>22</v>
      </c>
      <c r="Q207" s="167"/>
      <c r="R207" s="164" t="n">
        <v>7</v>
      </c>
      <c r="S207" s="164" t="n">
        <v>22</v>
      </c>
      <c r="U207" s="164" t="n">
        <v>7</v>
      </c>
      <c r="V207" s="164" t="n">
        <v>22</v>
      </c>
      <c r="W207" s="164"/>
      <c r="X207" s="164"/>
      <c r="Y207" s="164" t="n">
        <v>7</v>
      </c>
      <c r="Z207" s="164" t="n">
        <v>22</v>
      </c>
      <c r="AA207" s="166"/>
      <c r="AB207" s="164" t="n">
        <v>7</v>
      </c>
      <c r="AC207" s="164" t="n">
        <v>22</v>
      </c>
      <c r="AD207" s="167"/>
      <c r="AE207" s="164" t="n">
        <v>7</v>
      </c>
      <c r="AF207" s="164" t="n">
        <v>22</v>
      </c>
      <c r="AG207" s="166"/>
      <c r="AH207" s="164" t="n">
        <v>7</v>
      </c>
      <c r="AI207" s="164" t="n">
        <v>22</v>
      </c>
      <c r="AJ207" s="167"/>
      <c r="AK207" s="164" t="n">
        <v>7</v>
      </c>
      <c r="AL207" s="164" t="n">
        <v>22</v>
      </c>
      <c r="AN207" s="164" t="n">
        <v>7</v>
      </c>
      <c r="AO207" s="164" t="n">
        <v>22</v>
      </c>
      <c r="AP207" s="164"/>
      <c r="AQ207" s="164" t="n">
        <v>7</v>
      </c>
      <c r="AR207" s="164" t="n">
        <v>22</v>
      </c>
      <c r="AS207" s="166"/>
      <c r="AT207" s="164" t="n">
        <v>7</v>
      </c>
      <c r="AU207" s="164" t="n">
        <v>22</v>
      </c>
      <c r="AV207" s="167"/>
      <c r="AW207" s="164" t="n">
        <v>7</v>
      </c>
      <c r="AX207" s="164" t="n">
        <v>22</v>
      </c>
      <c r="AY207" s="166"/>
      <c r="AZ207" s="164" t="n">
        <v>7</v>
      </c>
      <c r="BA207" s="164" t="n">
        <v>22</v>
      </c>
      <c r="BB207" s="167"/>
      <c r="BC207" s="164" t="n">
        <v>7</v>
      </c>
      <c r="BD207" s="164" t="n">
        <v>22</v>
      </c>
    </row>
    <row r="208" customFormat="false" ht="15.75" hidden="false" customHeight="false" outlineLevel="0" collapsed="false">
      <c r="B208" s="164" t="n">
        <v>8</v>
      </c>
      <c r="C208" s="164" t="n">
        <v>23</v>
      </c>
      <c r="D208" s="164"/>
      <c r="E208" s="164"/>
      <c r="F208" s="164" t="n">
        <v>8</v>
      </c>
      <c r="G208" s="164" t="n">
        <v>23</v>
      </c>
      <c r="H208" s="166"/>
      <c r="I208" s="164" t="n">
        <v>8</v>
      </c>
      <c r="J208" s="164" t="n">
        <v>23</v>
      </c>
      <c r="K208" s="167"/>
      <c r="L208" s="164" t="n">
        <v>8</v>
      </c>
      <c r="M208" s="164" t="n">
        <v>23</v>
      </c>
      <c r="N208" s="166"/>
      <c r="O208" s="164" t="n">
        <v>8</v>
      </c>
      <c r="P208" s="164" t="n">
        <v>23</v>
      </c>
      <c r="Q208" s="167"/>
      <c r="R208" s="164" t="n">
        <v>8</v>
      </c>
      <c r="S208" s="164" t="n">
        <v>23</v>
      </c>
      <c r="U208" s="164" t="n">
        <v>8</v>
      </c>
      <c r="V208" s="164" t="n">
        <v>23</v>
      </c>
      <c r="W208" s="164"/>
      <c r="X208" s="164"/>
      <c r="Y208" s="164" t="n">
        <v>8</v>
      </c>
      <c r="Z208" s="164" t="n">
        <v>23</v>
      </c>
      <c r="AA208" s="166"/>
      <c r="AB208" s="164" t="n">
        <v>8</v>
      </c>
      <c r="AC208" s="164" t="n">
        <v>23</v>
      </c>
      <c r="AD208" s="167"/>
      <c r="AE208" s="164" t="n">
        <v>8</v>
      </c>
      <c r="AF208" s="164" t="n">
        <v>23</v>
      </c>
      <c r="AG208" s="166"/>
      <c r="AH208" s="164" t="n">
        <v>8</v>
      </c>
      <c r="AI208" s="164" t="n">
        <v>23</v>
      </c>
      <c r="AJ208" s="167"/>
      <c r="AK208" s="164" t="n">
        <v>8</v>
      </c>
      <c r="AL208" s="164" t="n">
        <v>23</v>
      </c>
      <c r="AN208" s="164" t="n">
        <v>8</v>
      </c>
      <c r="AO208" s="164" t="n">
        <v>23</v>
      </c>
      <c r="AP208" s="164"/>
      <c r="AQ208" s="164" t="n">
        <v>8</v>
      </c>
      <c r="AR208" s="164" t="n">
        <v>23</v>
      </c>
      <c r="AS208" s="166"/>
      <c r="AT208" s="164" t="n">
        <v>8</v>
      </c>
      <c r="AU208" s="164" t="n">
        <v>23</v>
      </c>
      <c r="AV208" s="167"/>
      <c r="AW208" s="164" t="n">
        <v>8</v>
      </c>
      <c r="AX208" s="164" t="n">
        <v>23</v>
      </c>
      <c r="AY208" s="166"/>
      <c r="AZ208" s="164" t="n">
        <v>8</v>
      </c>
      <c r="BA208" s="164" t="n">
        <v>23</v>
      </c>
      <c r="BB208" s="167"/>
      <c r="BC208" s="164" t="n">
        <v>8</v>
      </c>
      <c r="BD208" s="164" t="n">
        <v>23</v>
      </c>
    </row>
    <row r="209" customFormat="false" ht="15.75" hidden="false" customHeight="false" outlineLevel="0" collapsed="false">
      <c r="B209" s="164" t="n">
        <v>9</v>
      </c>
      <c r="C209" s="164" t="n">
        <v>24</v>
      </c>
      <c r="D209" s="164"/>
      <c r="E209" s="164"/>
      <c r="F209" s="164" t="n">
        <v>9</v>
      </c>
      <c r="G209" s="164" t="n">
        <v>24</v>
      </c>
      <c r="H209" s="166"/>
      <c r="I209" s="164" t="n">
        <v>9</v>
      </c>
      <c r="J209" s="164" t="n">
        <v>24</v>
      </c>
      <c r="K209" s="167"/>
      <c r="L209" s="164" t="n">
        <v>9</v>
      </c>
      <c r="M209" s="164" t="n">
        <v>24</v>
      </c>
      <c r="N209" s="166"/>
      <c r="O209" s="164" t="n">
        <v>9</v>
      </c>
      <c r="P209" s="164" t="n">
        <v>24</v>
      </c>
      <c r="Q209" s="167"/>
      <c r="R209" s="164" t="n">
        <v>9</v>
      </c>
      <c r="S209" s="164" t="n">
        <v>24</v>
      </c>
      <c r="U209" s="164" t="n">
        <v>9</v>
      </c>
      <c r="V209" s="164" t="n">
        <v>24</v>
      </c>
      <c r="W209" s="164"/>
      <c r="X209" s="164"/>
      <c r="Y209" s="164" t="n">
        <v>9</v>
      </c>
      <c r="Z209" s="164" t="n">
        <v>24</v>
      </c>
      <c r="AA209" s="166"/>
      <c r="AB209" s="164" t="n">
        <v>9</v>
      </c>
      <c r="AC209" s="164" t="n">
        <v>24</v>
      </c>
      <c r="AD209" s="167"/>
      <c r="AE209" s="164" t="n">
        <v>9</v>
      </c>
      <c r="AF209" s="164" t="n">
        <v>24</v>
      </c>
      <c r="AG209" s="166"/>
      <c r="AH209" s="164" t="n">
        <v>9</v>
      </c>
      <c r="AI209" s="164" t="n">
        <v>24</v>
      </c>
      <c r="AJ209" s="167"/>
      <c r="AK209" s="164" t="n">
        <v>9</v>
      </c>
      <c r="AL209" s="164" t="n">
        <v>24</v>
      </c>
      <c r="AN209" s="164" t="n">
        <v>9</v>
      </c>
      <c r="AO209" s="164" t="n">
        <v>24</v>
      </c>
      <c r="AP209" s="164"/>
      <c r="AQ209" s="164" t="n">
        <v>9</v>
      </c>
      <c r="AR209" s="164" t="n">
        <v>24</v>
      </c>
      <c r="AS209" s="166"/>
      <c r="AT209" s="164" t="n">
        <v>9</v>
      </c>
      <c r="AU209" s="164" t="n">
        <v>24</v>
      </c>
      <c r="AV209" s="167"/>
      <c r="AW209" s="164" t="n">
        <v>9</v>
      </c>
      <c r="AX209" s="164" t="n">
        <v>24</v>
      </c>
      <c r="AY209" s="166"/>
      <c r="AZ209" s="164" t="n">
        <v>9</v>
      </c>
      <c r="BA209" s="164" t="n">
        <v>24</v>
      </c>
      <c r="BB209" s="167"/>
      <c r="BC209" s="164" t="n">
        <v>9</v>
      </c>
      <c r="BD209" s="164" t="n">
        <v>24</v>
      </c>
    </row>
    <row r="210" customFormat="false" ht="15.75" hidden="false" customHeight="false" outlineLevel="0" collapsed="false">
      <c r="B210" s="164" t="n">
        <v>10</v>
      </c>
      <c r="C210" s="164" t="n">
        <v>25</v>
      </c>
      <c r="D210" s="164"/>
      <c r="E210" s="164"/>
      <c r="F210" s="164" t="n">
        <v>10</v>
      </c>
      <c r="G210" s="164" t="n">
        <v>25</v>
      </c>
      <c r="H210" s="166"/>
      <c r="I210" s="164" t="n">
        <v>10</v>
      </c>
      <c r="J210" s="164" t="n">
        <v>25</v>
      </c>
      <c r="K210" s="167"/>
      <c r="L210" s="164" t="n">
        <v>10</v>
      </c>
      <c r="M210" s="164" t="n">
        <v>25</v>
      </c>
      <c r="N210" s="166"/>
      <c r="O210" s="164" t="n">
        <v>10</v>
      </c>
      <c r="P210" s="164" t="n">
        <v>25</v>
      </c>
      <c r="Q210" s="167"/>
      <c r="R210" s="164" t="n">
        <v>10</v>
      </c>
      <c r="S210" s="164" t="n">
        <v>25</v>
      </c>
      <c r="U210" s="164" t="n">
        <v>10</v>
      </c>
      <c r="V210" s="164" t="n">
        <v>25</v>
      </c>
      <c r="W210" s="164"/>
      <c r="X210" s="164"/>
      <c r="Y210" s="164" t="n">
        <v>10</v>
      </c>
      <c r="Z210" s="164" t="n">
        <v>25</v>
      </c>
      <c r="AA210" s="166"/>
      <c r="AB210" s="164" t="n">
        <v>10</v>
      </c>
      <c r="AC210" s="164" t="n">
        <v>25</v>
      </c>
      <c r="AD210" s="167"/>
      <c r="AE210" s="164" t="n">
        <v>10</v>
      </c>
      <c r="AF210" s="164" t="n">
        <v>25</v>
      </c>
      <c r="AG210" s="166"/>
      <c r="AH210" s="164" t="n">
        <v>10</v>
      </c>
      <c r="AI210" s="164" t="n">
        <v>25</v>
      </c>
      <c r="AJ210" s="167"/>
      <c r="AK210" s="164" t="n">
        <v>10</v>
      </c>
      <c r="AL210" s="164" t="n">
        <v>25</v>
      </c>
      <c r="AN210" s="164" t="n">
        <v>10</v>
      </c>
      <c r="AO210" s="164" t="n">
        <v>25</v>
      </c>
      <c r="AP210" s="164"/>
      <c r="AQ210" s="164" t="n">
        <v>10</v>
      </c>
      <c r="AR210" s="164" t="n">
        <v>25</v>
      </c>
      <c r="AS210" s="166"/>
      <c r="AT210" s="164" t="n">
        <v>10</v>
      </c>
      <c r="AU210" s="164" t="n">
        <v>25</v>
      </c>
      <c r="AV210" s="167"/>
      <c r="AW210" s="164" t="n">
        <v>10</v>
      </c>
      <c r="AX210" s="164" t="n">
        <v>25</v>
      </c>
      <c r="AY210" s="166"/>
      <c r="AZ210" s="164" t="n">
        <v>10</v>
      </c>
      <c r="BA210" s="164" t="n">
        <v>25</v>
      </c>
      <c r="BB210" s="167"/>
      <c r="BC210" s="164" t="n">
        <v>10</v>
      </c>
      <c r="BD210" s="164" t="n">
        <v>25</v>
      </c>
    </row>
    <row r="211" customFormat="false" ht="15.75" hidden="false" customHeight="false" outlineLevel="0" collapsed="false">
      <c r="B211" s="164" t="n">
        <v>11</v>
      </c>
      <c r="C211" s="164" t="n">
        <v>26</v>
      </c>
      <c r="D211" s="164"/>
      <c r="E211" s="164"/>
      <c r="F211" s="164" t="n">
        <v>11</v>
      </c>
      <c r="G211" s="164" t="n">
        <v>26</v>
      </c>
      <c r="H211" s="166"/>
      <c r="I211" s="164" t="n">
        <v>11</v>
      </c>
      <c r="J211" s="164" t="n">
        <v>26</v>
      </c>
      <c r="K211" s="167"/>
      <c r="L211" s="164" t="n">
        <v>11</v>
      </c>
      <c r="M211" s="164" t="n">
        <v>26</v>
      </c>
      <c r="N211" s="166"/>
      <c r="O211" s="164" t="n">
        <v>11</v>
      </c>
      <c r="P211" s="164" t="n">
        <v>26</v>
      </c>
      <c r="Q211" s="167"/>
      <c r="R211" s="164" t="n">
        <v>11</v>
      </c>
      <c r="S211" s="164" t="n">
        <v>26</v>
      </c>
      <c r="U211" s="164" t="n">
        <v>11</v>
      </c>
      <c r="V211" s="164" t="n">
        <v>26</v>
      </c>
      <c r="W211" s="164"/>
      <c r="X211" s="164"/>
      <c r="Y211" s="164" t="n">
        <v>11</v>
      </c>
      <c r="Z211" s="164" t="n">
        <v>26</v>
      </c>
      <c r="AA211" s="166"/>
      <c r="AB211" s="164" t="n">
        <v>11</v>
      </c>
      <c r="AC211" s="164" t="n">
        <v>26</v>
      </c>
      <c r="AD211" s="167"/>
      <c r="AE211" s="164" t="n">
        <v>11</v>
      </c>
      <c r="AF211" s="164" t="n">
        <v>26</v>
      </c>
      <c r="AG211" s="166"/>
      <c r="AH211" s="164" t="n">
        <v>11</v>
      </c>
      <c r="AI211" s="164" t="n">
        <v>26</v>
      </c>
      <c r="AJ211" s="167"/>
      <c r="AK211" s="164" t="n">
        <v>11</v>
      </c>
      <c r="AL211" s="164" t="n">
        <v>26</v>
      </c>
      <c r="AN211" s="164" t="n">
        <v>11</v>
      </c>
      <c r="AO211" s="164" t="n">
        <v>26</v>
      </c>
      <c r="AP211" s="164"/>
      <c r="AQ211" s="164" t="n">
        <v>11</v>
      </c>
      <c r="AR211" s="164" t="n">
        <v>26</v>
      </c>
      <c r="AS211" s="166"/>
      <c r="AT211" s="164" t="n">
        <v>11</v>
      </c>
      <c r="AU211" s="164" t="n">
        <v>26</v>
      </c>
      <c r="AV211" s="167"/>
      <c r="AW211" s="164" t="n">
        <v>11</v>
      </c>
      <c r="AX211" s="164" t="n">
        <v>26</v>
      </c>
      <c r="AY211" s="166"/>
      <c r="AZ211" s="164" t="n">
        <v>11</v>
      </c>
      <c r="BA211" s="164" t="n">
        <v>26</v>
      </c>
      <c r="BB211" s="167"/>
      <c r="BC211" s="164" t="n">
        <v>11</v>
      </c>
      <c r="BD211" s="164" t="n">
        <v>26</v>
      </c>
    </row>
    <row r="212" customFormat="false" ht="15.75" hidden="false" customHeight="false" outlineLevel="0" collapsed="false">
      <c r="B212" s="164" t="n">
        <v>12</v>
      </c>
      <c r="C212" s="164" t="n">
        <v>27</v>
      </c>
      <c r="D212" s="164"/>
      <c r="E212" s="164"/>
      <c r="F212" s="164" t="n">
        <v>12</v>
      </c>
      <c r="G212" s="164" t="n">
        <v>27</v>
      </c>
      <c r="H212" s="166"/>
      <c r="I212" s="164" t="n">
        <v>12</v>
      </c>
      <c r="J212" s="164" t="n">
        <v>27</v>
      </c>
      <c r="K212" s="167"/>
      <c r="L212" s="164" t="n">
        <v>12</v>
      </c>
      <c r="M212" s="164" t="n">
        <v>27</v>
      </c>
      <c r="N212" s="166"/>
      <c r="O212" s="164" t="n">
        <v>12</v>
      </c>
      <c r="P212" s="164" t="n">
        <v>27</v>
      </c>
      <c r="Q212" s="167"/>
      <c r="R212" s="164" t="n">
        <v>12</v>
      </c>
      <c r="S212" s="164" t="n">
        <v>27</v>
      </c>
      <c r="U212" s="164" t="n">
        <v>12</v>
      </c>
      <c r="V212" s="164" t="n">
        <v>27</v>
      </c>
      <c r="W212" s="164"/>
      <c r="X212" s="164"/>
      <c r="Y212" s="164" t="n">
        <v>12</v>
      </c>
      <c r="Z212" s="164" t="n">
        <v>27</v>
      </c>
      <c r="AA212" s="166"/>
      <c r="AB212" s="164" t="n">
        <v>12</v>
      </c>
      <c r="AC212" s="164" t="n">
        <v>27</v>
      </c>
      <c r="AD212" s="167"/>
      <c r="AE212" s="164" t="n">
        <v>12</v>
      </c>
      <c r="AF212" s="164" t="n">
        <v>27</v>
      </c>
      <c r="AG212" s="166"/>
      <c r="AH212" s="164" t="n">
        <v>12</v>
      </c>
      <c r="AI212" s="164" t="n">
        <v>27</v>
      </c>
      <c r="AJ212" s="167"/>
      <c r="AK212" s="164" t="n">
        <v>12</v>
      </c>
      <c r="AL212" s="164" t="n">
        <v>27</v>
      </c>
      <c r="AN212" s="164" t="n">
        <v>12</v>
      </c>
      <c r="AO212" s="164" t="n">
        <v>27</v>
      </c>
      <c r="AP212" s="164"/>
      <c r="AQ212" s="164" t="n">
        <v>12</v>
      </c>
      <c r="AR212" s="164" t="n">
        <v>27</v>
      </c>
      <c r="AS212" s="166"/>
      <c r="AT212" s="164" t="n">
        <v>12</v>
      </c>
      <c r="AU212" s="164" t="n">
        <v>27</v>
      </c>
      <c r="AV212" s="167"/>
      <c r="AW212" s="164" t="n">
        <v>12</v>
      </c>
      <c r="AX212" s="164" t="n">
        <v>27</v>
      </c>
      <c r="AY212" s="166"/>
      <c r="AZ212" s="164" t="n">
        <v>12</v>
      </c>
      <c r="BA212" s="164" t="n">
        <v>27</v>
      </c>
      <c r="BB212" s="167"/>
      <c r="BC212" s="164" t="n">
        <v>12</v>
      </c>
      <c r="BD212" s="164" t="n">
        <v>27</v>
      </c>
    </row>
    <row r="213" customFormat="false" ht="15.75" hidden="false" customHeight="false" outlineLevel="0" collapsed="false">
      <c r="B213" s="164" t="n">
        <v>13</v>
      </c>
      <c r="C213" s="164" t="n">
        <v>28</v>
      </c>
      <c r="D213" s="164"/>
      <c r="E213" s="164"/>
      <c r="F213" s="164" t="n">
        <v>13</v>
      </c>
      <c r="G213" s="164" t="n">
        <v>28</v>
      </c>
      <c r="H213" s="166"/>
      <c r="I213" s="164" t="n">
        <v>13</v>
      </c>
      <c r="J213" s="164" t="n">
        <v>28</v>
      </c>
      <c r="K213" s="167"/>
      <c r="L213" s="164" t="n">
        <v>13</v>
      </c>
      <c r="M213" s="164" t="n">
        <v>28</v>
      </c>
      <c r="N213" s="166"/>
      <c r="O213" s="164" t="n">
        <v>13</v>
      </c>
      <c r="P213" s="164" t="n">
        <v>28</v>
      </c>
      <c r="Q213" s="167"/>
      <c r="R213" s="164" t="n">
        <v>13</v>
      </c>
      <c r="S213" s="164" t="n">
        <v>28</v>
      </c>
      <c r="U213" s="164" t="n">
        <v>13</v>
      </c>
      <c r="V213" s="164" t="n">
        <v>28</v>
      </c>
      <c r="W213" s="164"/>
      <c r="X213" s="164"/>
      <c r="Y213" s="164" t="n">
        <v>13</v>
      </c>
      <c r="Z213" s="164" t="n">
        <v>28</v>
      </c>
      <c r="AA213" s="166"/>
      <c r="AB213" s="164" t="n">
        <v>13</v>
      </c>
      <c r="AC213" s="164" t="n">
        <v>28</v>
      </c>
      <c r="AD213" s="167"/>
      <c r="AE213" s="164" t="n">
        <v>13</v>
      </c>
      <c r="AF213" s="164" t="n">
        <v>28</v>
      </c>
      <c r="AG213" s="166"/>
      <c r="AH213" s="164" t="n">
        <v>13</v>
      </c>
      <c r="AI213" s="164" t="n">
        <v>28</v>
      </c>
      <c r="AJ213" s="167"/>
      <c r="AK213" s="164" t="n">
        <v>13</v>
      </c>
      <c r="AL213" s="164" t="n">
        <v>28</v>
      </c>
      <c r="AN213" s="164" t="n">
        <v>13</v>
      </c>
      <c r="AO213" s="164" t="n">
        <v>28</v>
      </c>
      <c r="AP213" s="164"/>
      <c r="AQ213" s="164" t="n">
        <v>13</v>
      </c>
      <c r="AR213" s="164" t="n">
        <v>28</v>
      </c>
      <c r="AS213" s="166"/>
      <c r="AT213" s="164" t="n">
        <v>13</v>
      </c>
      <c r="AU213" s="164" t="n">
        <v>28</v>
      </c>
      <c r="AV213" s="167"/>
      <c r="AW213" s="164" t="n">
        <v>13</v>
      </c>
      <c r="AX213" s="164" t="n">
        <v>28</v>
      </c>
      <c r="AY213" s="166"/>
      <c r="AZ213" s="164" t="n">
        <v>13</v>
      </c>
      <c r="BA213" s="164" t="n">
        <v>28</v>
      </c>
      <c r="BB213" s="167"/>
      <c r="BC213" s="164" t="n">
        <v>13</v>
      </c>
      <c r="BD213" s="164" t="n">
        <v>28</v>
      </c>
    </row>
    <row r="214" customFormat="false" ht="15.75" hidden="false" customHeight="false" outlineLevel="0" collapsed="false">
      <c r="B214" s="164" t="n">
        <v>14</v>
      </c>
      <c r="C214" s="164" t="n">
        <v>29</v>
      </c>
      <c r="D214" s="164"/>
      <c r="E214" s="164"/>
      <c r="F214" s="164" t="n">
        <v>14</v>
      </c>
      <c r="G214" s="164" t="n">
        <v>29</v>
      </c>
      <c r="H214" s="166"/>
      <c r="I214" s="164" t="n">
        <v>14</v>
      </c>
      <c r="J214" s="164" t="n">
        <v>29</v>
      </c>
      <c r="K214" s="167"/>
      <c r="L214" s="164" t="n">
        <v>14</v>
      </c>
      <c r="M214" s="164" t="n">
        <v>29</v>
      </c>
      <c r="N214" s="166"/>
      <c r="O214" s="164" t="n">
        <v>14</v>
      </c>
      <c r="P214" s="164" t="n">
        <v>29</v>
      </c>
      <c r="Q214" s="167"/>
      <c r="R214" s="164" t="n">
        <v>14</v>
      </c>
      <c r="S214" s="164" t="n">
        <v>29</v>
      </c>
      <c r="U214" s="164" t="n">
        <v>14</v>
      </c>
      <c r="V214" s="164" t="n">
        <v>29</v>
      </c>
      <c r="W214" s="164"/>
      <c r="X214" s="164"/>
      <c r="Y214" s="164" t="n">
        <v>14</v>
      </c>
      <c r="Z214" s="164" t="n">
        <v>29</v>
      </c>
      <c r="AA214" s="166"/>
      <c r="AB214" s="164" t="n">
        <v>14</v>
      </c>
      <c r="AC214" s="164" t="n">
        <v>29</v>
      </c>
      <c r="AD214" s="167"/>
      <c r="AE214" s="164" t="n">
        <v>14</v>
      </c>
      <c r="AF214" s="164" t="n">
        <v>29</v>
      </c>
      <c r="AG214" s="166"/>
      <c r="AH214" s="164" t="n">
        <v>14</v>
      </c>
      <c r="AI214" s="164" t="n">
        <v>29</v>
      </c>
      <c r="AJ214" s="167"/>
      <c r="AK214" s="164" t="n">
        <v>14</v>
      </c>
      <c r="AL214" s="164" t="n">
        <v>29</v>
      </c>
      <c r="AN214" s="164" t="n">
        <v>14</v>
      </c>
      <c r="AO214" s="164" t="n">
        <v>29</v>
      </c>
      <c r="AP214" s="164"/>
      <c r="AQ214" s="164" t="n">
        <v>14</v>
      </c>
      <c r="AR214" s="164" t="n">
        <v>29</v>
      </c>
      <c r="AS214" s="166"/>
      <c r="AT214" s="164" t="n">
        <v>14</v>
      </c>
      <c r="AU214" s="164" t="n">
        <v>29</v>
      </c>
      <c r="AV214" s="167"/>
      <c r="AW214" s="164" t="n">
        <v>14</v>
      </c>
      <c r="AX214" s="164" t="n">
        <v>29</v>
      </c>
      <c r="AY214" s="166"/>
      <c r="AZ214" s="164" t="n">
        <v>14</v>
      </c>
      <c r="BA214" s="164" t="n">
        <v>29</v>
      </c>
      <c r="BB214" s="167"/>
      <c r="BC214" s="164" t="n">
        <v>14</v>
      </c>
      <c r="BD214" s="164" t="n">
        <v>29</v>
      </c>
    </row>
    <row r="215" customFormat="false" ht="15.75" hidden="false" customHeight="false" outlineLevel="0" collapsed="false">
      <c r="B215" s="164" t="n">
        <v>15</v>
      </c>
      <c r="C215" s="164" t="n">
        <v>30</v>
      </c>
      <c r="D215" s="164"/>
      <c r="E215" s="164"/>
      <c r="F215" s="164" t="n">
        <v>15</v>
      </c>
      <c r="G215" s="164" t="n">
        <v>30</v>
      </c>
      <c r="H215" s="166"/>
      <c r="I215" s="164" t="n">
        <v>15</v>
      </c>
      <c r="J215" s="164" t="n">
        <v>30</v>
      </c>
      <c r="K215" s="167"/>
      <c r="L215" s="164" t="n">
        <v>15</v>
      </c>
      <c r="M215" s="164" t="n">
        <v>30</v>
      </c>
      <c r="N215" s="166"/>
      <c r="O215" s="164" t="n">
        <v>15</v>
      </c>
      <c r="P215" s="164" t="n">
        <v>30</v>
      </c>
      <c r="Q215" s="167"/>
      <c r="R215" s="164" t="n">
        <v>15</v>
      </c>
      <c r="S215" s="164" t="n">
        <v>30</v>
      </c>
      <c r="U215" s="164" t="n">
        <v>15</v>
      </c>
      <c r="V215" s="164" t="n">
        <v>30</v>
      </c>
      <c r="W215" s="164"/>
      <c r="X215" s="164"/>
      <c r="Y215" s="164" t="n">
        <v>15</v>
      </c>
      <c r="Z215" s="164" t="n">
        <v>30</v>
      </c>
      <c r="AA215" s="166"/>
      <c r="AB215" s="164" t="n">
        <v>15</v>
      </c>
      <c r="AC215" s="164" t="n">
        <v>30</v>
      </c>
      <c r="AD215" s="167"/>
      <c r="AE215" s="164" t="n">
        <v>15</v>
      </c>
      <c r="AF215" s="164" t="n">
        <v>30</v>
      </c>
      <c r="AG215" s="166"/>
      <c r="AH215" s="164" t="n">
        <v>15</v>
      </c>
      <c r="AI215" s="164" t="n">
        <v>30</v>
      </c>
      <c r="AJ215" s="167"/>
      <c r="AK215" s="164" t="n">
        <v>15</v>
      </c>
      <c r="AL215" s="164" t="n">
        <v>30</v>
      </c>
      <c r="AN215" s="164" t="n">
        <v>15</v>
      </c>
      <c r="AO215" s="164" t="n">
        <v>30</v>
      </c>
      <c r="AP215" s="164"/>
      <c r="AQ215" s="164" t="n">
        <v>15</v>
      </c>
      <c r="AR215" s="164" t="n">
        <v>30</v>
      </c>
      <c r="AS215" s="166"/>
      <c r="AT215" s="164" t="n">
        <v>15</v>
      </c>
      <c r="AU215" s="164" t="n">
        <v>30</v>
      </c>
      <c r="AV215" s="167"/>
      <c r="AW215" s="164" t="n">
        <v>15</v>
      </c>
      <c r="AX215" s="164" t="n">
        <v>30</v>
      </c>
      <c r="AY215" s="166"/>
      <c r="AZ215" s="164" t="n">
        <v>15</v>
      </c>
      <c r="BA215" s="164" t="n">
        <v>30</v>
      </c>
      <c r="BB215" s="167"/>
      <c r="BC215" s="164" t="n">
        <v>15</v>
      </c>
      <c r="BD215" s="164" t="n">
        <v>30</v>
      </c>
    </row>
    <row r="216" customFormat="false" ht="15.75" hidden="false" customHeight="false" outlineLevel="0" collapsed="false">
      <c r="B216" s="164"/>
      <c r="C216" s="164"/>
      <c r="D216" s="164"/>
      <c r="E216" s="164"/>
      <c r="F216" s="164"/>
      <c r="G216" s="164"/>
      <c r="H216" s="166"/>
      <c r="I216" s="164"/>
      <c r="J216" s="164"/>
      <c r="K216" s="167"/>
      <c r="L216" s="164"/>
      <c r="M216" s="164"/>
      <c r="N216" s="166"/>
      <c r="O216" s="164"/>
      <c r="P216" s="164"/>
      <c r="Q216" s="167"/>
      <c r="R216" s="164"/>
      <c r="S216" s="164"/>
      <c r="U216" s="164"/>
      <c r="V216" s="164"/>
      <c r="W216" s="164"/>
      <c r="X216" s="164"/>
      <c r="Y216" s="164"/>
      <c r="Z216" s="164"/>
      <c r="AA216" s="166"/>
      <c r="AB216" s="164"/>
      <c r="AC216" s="164"/>
      <c r="AD216" s="167"/>
      <c r="AE216" s="164"/>
      <c r="AF216" s="164"/>
      <c r="AG216" s="166"/>
      <c r="AH216" s="164"/>
      <c r="AI216" s="164"/>
      <c r="AJ216" s="167"/>
      <c r="AK216" s="164"/>
      <c r="AL216" s="164"/>
      <c r="AN216" s="164"/>
      <c r="AO216" s="164"/>
      <c r="AP216" s="164"/>
      <c r="AQ216" s="164"/>
      <c r="AR216" s="164"/>
      <c r="AS216" s="166"/>
      <c r="AT216" s="164"/>
      <c r="AU216" s="164"/>
      <c r="AV216" s="167"/>
      <c r="AW216" s="164"/>
      <c r="AX216" s="164"/>
      <c r="AY216" s="166"/>
      <c r="AZ216" s="164"/>
      <c r="BA216" s="164"/>
      <c r="BB216" s="167"/>
      <c r="BC216" s="164"/>
      <c r="BD216" s="164"/>
    </row>
    <row r="217" customFormat="false" ht="15" hidden="false" customHeight="false" outlineLevel="0" collapsed="false">
      <c r="B217" s="163"/>
      <c r="C217" s="163"/>
      <c r="D217" s="163"/>
      <c r="E217" s="163"/>
      <c r="F217" s="163"/>
      <c r="G217" s="163"/>
      <c r="H217" s="163"/>
      <c r="I217" s="163"/>
      <c r="J217" s="163"/>
      <c r="K217" s="163"/>
      <c r="L217" s="163"/>
      <c r="M217" s="163"/>
      <c r="N217" s="163"/>
      <c r="O217" s="163"/>
      <c r="P217" s="163"/>
      <c r="Q217" s="163"/>
      <c r="R217" s="163"/>
      <c r="S217" s="163"/>
      <c r="U217" s="163"/>
      <c r="V217" s="163"/>
      <c r="W217" s="163"/>
      <c r="X217" s="163"/>
      <c r="Y217" s="163"/>
      <c r="Z217" s="163"/>
      <c r="AA217" s="163"/>
      <c r="AB217" s="163"/>
      <c r="AC217" s="163"/>
      <c r="AD217" s="163"/>
      <c r="AE217" s="163"/>
      <c r="AF217" s="163"/>
      <c r="AG217" s="163"/>
      <c r="AH217" s="163"/>
      <c r="AI217" s="163"/>
      <c r="AJ217" s="163"/>
      <c r="AK217" s="163"/>
      <c r="AL217" s="163"/>
      <c r="AN217" s="163"/>
      <c r="AO217" s="163"/>
      <c r="AP217" s="163"/>
      <c r="AQ217" s="163"/>
      <c r="AR217" s="163"/>
      <c r="AS217" s="163"/>
      <c r="AT217" s="163"/>
      <c r="AU217" s="163"/>
      <c r="AV217" s="163"/>
      <c r="AW217" s="163"/>
      <c r="AX217" s="163"/>
      <c r="AY217" s="163"/>
      <c r="AZ217" s="163"/>
      <c r="BA217" s="163"/>
      <c r="BB217" s="163"/>
      <c r="BC217" s="163"/>
      <c r="BD217" s="163"/>
    </row>
    <row r="218" customFormat="false" ht="15.75" hidden="false" customHeight="true" outlineLevel="0" collapsed="false">
      <c r="A218" s="166"/>
      <c r="B218" s="168" t="s">
        <v>61</v>
      </c>
      <c r="C218" s="168"/>
      <c r="D218" s="168"/>
      <c r="E218" s="168"/>
      <c r="F218" s="169"/>
      <c r="G218" s="169"/>
      <c r="H218" s="169"/>
      <c r="I218" s="169"/>
      <c r="J218" s="168" t="s">
        <v>62</v>
      </c>
      <c r="K218" s="168"/>
      <c r="L218" s="169"/>
      <c r="M218" s="169"/>
      <c r="N218" s="169"/>
      <c r="O218" s="168" t="s">
        <v>51</v>
      </c>
      <c r="P218" s="168"/>
      <c r="Q218" s="173"/>
      <c r="R218" s="174"/>
      <c r="S218" s="173"/>
      <c r="T218" s="166"/>
      <c r="U218" s="168" t="s">
        <v>61</v>
      </c>
      <c r="V218" s="168"/>
      <c r="W218" s="168"/>
      <c r="X218" s="168"/>
      <c r="Y218" s="169"/>
      <c r="Z218" s="169"/>
      <c r="AA218" s="169"/>
      <c r="AB218" s="169"/>
      <c r="AC218" s="168" t="s">
        <v>62</v>
      </c>
      <c r="AD218" s="168"/>
      <c r="AE218" s="169"/>
      <c r="AF218" s="169"/>
      <c r="AG218" s="169"/>
      <c r="AH218" s="168" t="s">
        <v>51</v>
      </c>
      <c r="AI218" s="168"/>
      <c r="AJ218" s="173"/>
      <c r="AK218" s="174"/>
      <c r="AL218" s="173"/>
      <c r="AM218" s="166"/>
      <c r="AN218" s="168" t="s">
        <v>61</v>
      </c>
      <c r="AO218" s="168"/>
      <c r="AP218" s="168"/>
      <c r="AQ218" s="169"/>
      <c r="AR218" s="169"/>
      <c r="AS218" s="169"/>
      <c r="AT218" s="169"/>
      <c r="AU218" s="168" t="s">
        <v>62</v>
      </c>
      <c r="AV218" s="168"/>
      <c r="AW218" s="169"/>
      <c r="AX218" s="169"/>
      <c r="AY218" s="169"/>
      <c r="AZ218" s="168" t="s">
        <v>51</v>
      </c>
      <c r="BA218" s="168"/>
      <c r="BB218" s="173"/>
      <c r="BC218" s="174"/>
      <c r="BD218" s="173"/>
    </row>
    <row r="219" customFormat="false" ht="15" hidden="false" customHeight="false" outlineLevel="0" collapsed="false">
      <c r="B219" s="137"/>
      <c r="U219" s="137"/>
      <c r="AN219" s="137"/>
    </row>
    <row r="221" customFormat="false" ht="45" hidden="false" customHeight="true" outlineLevel="0" collapsed="false">
      <c r="A221" s="144" t="s">
        <v>53</v>
      </c>
      <c r="B221" s="144"/>
      <c r="C221" s="144"/>
      <c r="D221" s="144"/>
      <c r="E221" s="144"/>
      <c r="F221" s="144"/>
      <c r="G221" s="144"/>
      <c r="H221" s="144"/>
      <c r="I221" s="144"/>
      <c r="J221" s="144"/>
      <c r="K221" s="144"/>
      <c r="L221" s="144"/>
      <c r="M221" s="144"/>
      <c r="N221" s="144"/>
      <c r="O221" s="144"/>
      <c r="P221" s="144"/>
      <c r="Q221" s="144"/>
      <c r="R221" s="144"/>
      <c r="S221" s="144"/>
      <c r="T221" s="144" t="s">
        <v>53</v>
      </c>
      <c r="U221" s="144"/>
      <c r="V221" s="144"/>
      <c r="W221" s="144"/>
      <c r="X221" s="144"/>
      <c r="Y221" s="144"/>
      <c r="Z221" s="144"/>
      <c r="AA221" s="144"/>
      <c r="AB221" s="144"/>
      <c r="AC221" s="144"/>
      <c r="AD221" s="144"/>
      <c r="AE221" s="144"/>
      <c r="AF221" s="144"/>
      <c r="AG221" s="144"/>
      <c r="AH221" s="144"/>
      <c r="AI221" s="144"/>
      <c r="AJ221" s="144"/>
      <c r="AK221" s="144"/>
      <c r="AL221" s="144"/>
      <c r="AM221" s="144" t="s">
        <v>53</v>
      </c>
      <c r="AN221" s="144"/>
      <c r="AO221" s="144"/>
      <c r="AP221" s="144"/>
      <c r="AQ221" s="144"/>
      <c r="AR221" s="144"/>
      <c r="AS221" s="144"/>
      <c r="AT221" s="144"/>
      <c r="AU221" s="144"/>
      <c r="AV221" s="144"/>
      <c r="AW221" s="144"/>
      <c r="AX221" s="144"/>
      <c r="AY221" s="144"/>
      <c r="AZ221" s="144"/>
      <c r="BA221" s="144"/>
      <c r="BB221" s="144"/>
      <c r="BC221" s="144"/>
      <c r="BD221" s="144"/>
    </row>
    <row r="222" customFormat="false" ht="45" hidden="false" customHeight="true" outlineLevel="0" collapsed="false">
      <c r="A222" s="144"/>
      <c r="B222" s="144"/>
      <c r="C222" s="144"/>
      <c r="D222" s="144"/>
      <c r="E222" s="144"/>
      <c r="F222" s="144"/>
      <c r="G222" s="144"/>
      <c r="H222" s="144"/>
      <c r="I222" s="144"/>
      <c r="J222" s="144"/>
      <c r="K222" s="144"/>
      <c r="L222" s="144"/>
      <c r="M222" s="144"/>
      <c r="N222" s="144"/>
      <c r="O222" s="144"/>
      <c r="P222" s="144"/>
      <c r="Q222" s="144"/>
      <c r="R222" s="144"/>
      <c r="S222" s="144"/>
      <c r="T222" s="144"/>
      <c r="U222" s="144"/>
      <c r="V222" s="144"/>
      <c r="W222" s="144"/>
      <c r="X222" s="144"/>
      <c r="Y222" s="144"/>
      <c r="Z222" s="144"/>
      <c r="AA222" s="144"/>
      <c r="AB222" s="144"/>
      <c r="AC222" s="144"/>
      <c r="AD222" s="144"/>
      <c r="AE222" s="144"/>
      <c r="AF222" s="144"/>
      <c r="AG222" s="144"/>
      <c r="AH222" s="144"/>
      <c r="AI222" s="144"/>
      <c r="AJ222" s="144"/>
      <c r="AK222" s="144"/>
      <c r="AL222" s="144"/>
      <c r="AM222" s="144"/>
      <c r="AN222" s="144"/>
      <c r="AO222" s="144"/>
      <c r="AP222" s="144"/>
      <c r="AQ222" s="144"/>
      <c r="AR222" s="144"/>
      <c r="AS222" s="144"/>
      <c r="AT222" s="144"/>
      <c r="AU222" s="144"/>
      <c r="AV222" s="144"/>
      <c r="AW222" s="144"/>
      <c r="AX222" s="144"/>
      <c r="AY222" s="144"/>
      <c r="AZ222" s="144"/>
      <c r="BA222" s="144"/>
      <c r="BB222" s="144"/>
      <c r="BC222" s="144"/>
      <c r="BD222" s="144"/>
    </row>
    <row r="223" customFormat="false" ht="15" hidden="false" customHeight="false" outlineLevel="0" collapsed="false">
      <c r="A223" s="101" t="s">
        <v>54</v>
      </c>
      <c r="B223" s="101"/>
      <c r="C223" s="145" t="str">
        <f aca="false">'Rozpis hřiště'!C38</f>
        <v>Jil A</v>
      </c>
      <c r="D223" s="145"/>
      <c r="E223" s="145"/>
      <c r="F223" s="146"/>
      <c r="G223" s="147" t="s">
        <v>55</v>
      </c>
      <c r="H223" s="147"/>
      <c r="I223" s="148" t="str">
        <f aca="false">'Rozpis hřiště'!D38</f>
        <v>Rok B</v>
      </c>
      <c r="J223" s="148"/>
      <c r="K223" s="148"/>
      <c r="N223" s="149" t="s">
        <v>56</v>
      </c>
      <c r="O223" s="150" t="str">
        <f aca="false">'Rozpis hřiště'!B38</f>
        <v>9. kolo</v>
      </c>
      <c r="P223" s="151"/>
      <c r="Q223" s="149" t="s">
        <v>57</v>
      </c>
      <c r="R223" s="150" t="str">
        <f aca="false">R196</f>
        <v>A</v>
      </c>
      <c r="T223" s="101" t="s">
        <v>54</v>
      </c>
      <c r="U223" s="101"/>
      <c r="V223" s="145" t="str">
        <f aca="false">'Rozpis hřiště'!M38</f>
        <v>Tur A</v>
      </c>
      <c r="W223" s="145"/>
      <c r="X223" s="145"/>
      <c r="Y223" s="146"/>
      <c r="Z223" s="147" t="s">
        <v>55</v>
      </c>
      <c r="AA223" s="147"/>
      <c r="AB223" s="148" t="str">
        <f aca="false">'Rozpis hřiště'!N38</f>
        <v>Jil C</v>
      </c>
      <c r="AC223" s="148"/>
      <c r="AD223" s="148"/>
      <c r="AG223" s="149" t="s">
        <v>56</v>
      </c>
      <c r="AH223" s="150" t="str">
        <f aca="false">'Rozpis hřiště'!B38</f>
        <v>9. kolo</v>
      </c>
      <c r="AI223" s="151"/>
      <c r="AJ223" s="149" t="s">
        <v>57</v>
      </c>
      <c r="AK223" s="150" t="str">
        <f aca="false">AK196</f>
        <v>B</v>
      </c>
      <c r="AM223" s="101" t="s">
        <v>54</v>
      </c>
      <c r="AN223" s="101"/>
      <c r="AO223" s="145" t="str">
        <f aca="false">'Rozpis hřiště'!C87</f>
        <v>Rok A</v>
      </c>
      <c r="AP223" s="145"/>
      <c r="AQ223" s="146"/>
      <c r="AR223" s="147" t="s">
        <v>55</v>
      </c>
      <c r="AS223" s="147"/>
      <c r="AT223" s="148" t="str">
        <f aca="false">'Rozpis hřiště'!D87</f>
        <v>Jil D</v>
      </c>
      <c r="AU223" s="148"/>
      <c r="AV223" s="148"/>
      <c r="AY223" s="149" t="s">
        <v>56</v>
      </c>
      <c r="AZ223" s="150" t="str">
        <f aca="false">AH223</f>
        <v>9. kolo</v>
      </c>
      <c r="BA223" s="151"/>
      <c r="BB223" s="149" t="s">
        <v>57</v>
      </c>
      <c r="BC223" s="150" t="str">
        <f aca="false">BC168</f>
        <v>C</v>
      </c>
    </row>
    <row r="224" customFormat="false" ht="15" hidden="false" customHeight="false" outlineLevel="0" collapsed="false">
      <c r="A224" s="100"/>
      <c r="B224" s="100"/>
      <c r="C224" s="42"/>
      <c r="D224" s="42"/>
      <c r="E224" s="42"/>
      <c r="F224" s="146"/>
      <c r="G224" s="152"/>
      <c r="H224" s="152"/>
      <c r="I224" s="101"/>
      <c r="J224" s="101"/>
      <c r="K224" s="101"/>
      <c r="N224" s="153"/>
      <c r="O224" s="154"/>
      <c r="Q224" s="153"/>
      <c r="R224" s="154"/>
      <c r="T224" s="100"/>
      <c r="U224" s="100"/>
      <c r="V224" s="42"/>
      <c r="W224" s="42"/>
      <c r="X224" s="42"/>
      <c r="Y224" s="146"/>
      <c r="Z224" s="152"/>
      <c r="AA224" s="152"/>
      <c r="AB224" s="101"/>
      <c r="AC224" s="101"/>
      <c r="AD224" s="101"/>
      <c r="AG224" s="153"/>
      <c r="AH224" s="154"/>
      <c r="AJ224" s="153"/>
      <c r="AK224" s="154"/>
      <c r="AM224" s="100"/>
      <c r="AN224" s="100"/>
      <c r="AO224" s="42"/>
      <c r="AP224" s="42"/>
      <c r="AQ224" s="146"/>
      <c r="AR224" s="152"/>
      <c r="AS224" s="152"/>
      <c r="AT224" s="101"/>
      <c r="AU224" s="101"/>
      <c r="AV224" s="101"/>
      <c r="AY224" s="153"/>
      <c r="AZ224" s="154"/>
      <c r="BB224" s="153"/>
      <c r="BC224" s="154"/>
    </row>
    <row r="225" customFormat="false" ht="15" hidden="false" customHeight="true" outlineLevel="0" collapsed="false">
      <c r="A225" s="151"/>
      <c r="B225" s="155" t="s">
        <v>58</v>
      </c>
      <c r="C225" s="155"/>
      <c r="D225" s="155"/>
      <c r="E225" s="155"/>
      <c r="F225" s="155"/>
      <c r="G225" s="155"/>
      <c r="H225" s="156"/>
      <c r="I225" s="155" t="s">
        <v>59</v>
      </c>
      <c r="J225" s="155"/>
      <c r="K225" s="155"/>
      <c r="L225" s="155"/>
      <c r="M225" s="155"/>
      <c r="N225" s="151"/>
      <c r="O225" s="155" t="s">
        <v>60</v>
      </c>
      <c r="P225" s="155"/>
      <c r="Q225" s="155"/>
      <c r="R225" s="155"/>
      <c r="S225" s="155"/>
      <c r="T225" s="151"/>
      <c r="U225" s="155" t="s">
        <v>58</v>
      </c>
      <c r="V225" s="155"/>
      <c r="W225" s="155"/>
      <c r="X225" s="155"/>
      <c r="Y225" s="155"/>
      <c r="Z225" s="155"/>
      <c r="AA225" s="156"/>
      <c r="AB225" s="155" t="s">
        <v>59</v>
      </c>
      <c r="AC225" s="155"/>
      <c r="AD225" s="155"/>
      <c r="AE225" s="155"/>
      <c r="AF225" s="155"/>
      <c r="AG225" s="151"/>
      <c r="AH225" s="155" t="s">
        <v>60</v>
      </c>
      <c r="AI225" s="155"/>
      <c r="AJ225" s="155"/>
      <c r="AK225" s="155"/>
      <c r="AL225" s="155"/>
      <c r="AM225" s="151"/>
      <c r="AN225" s="155" t="s">
        <v>58</v>
      </c>
      <c r="AO225" s="155"/>
      <c r="AP225" s="155"/>
      <c r="AQ225" s="155"/>
      <c r="AR225" s="155"/>
      <c r="AS225" s="156"/>
      <c r="AT225" s="155" t="s">
        <v>59</v>
      </c>
      <c r="AU225" s="155"/>
      <c r="AV225" s="155"/>
      <c r="AW225" s="155"/>
      <c r="AX225" s="155"/>
      <c r="AY225" s="151"/>
      <c r="AZ225" s="155" t="s">
        <v>60</v>
      </c>
      <c r="BA225" s="155"/>
      <c r="BB225" s="155"/>
      <c r="BC225" s="155"/>
      <c r="BD225" s="155"/>
    </row>
    <row r="226" customFormat="false" ht="15.75" hidden="false" customHeight="true" outlineLevel="0" collapsed="false">
      <c r="A226" s="157"/>
      <c r="B226" s="158" t="s">
        <v>49</v>
      </c>
      <c r="C226" s="158"/>
      <c r="D226" s="159"/>
      <c r="E226" s="159"/>
      <c r="F226" s="158" t="s">
        <v>49</v>
      </c>
      <c r="G226" s="158"/>
      <c r="H226" s="157"/>
      <c r="I226" s="158" t="s">
        <v>49</v>
      </c>
      <c r="J226" s="158"/>
      <c r="K226" s="159"/>
      <c r="L226" s="158" t="s">
        <v>49</v>
      </c>
      <c r="M226" s="158"/>
      <c r="N226" s="157"/>
      <c r="O226" s="158" t="s">
        <v>49</v>
      </c>
      <c r="P226" s="158"/>
      <c r="Q226" s="159"/>
      <c r="R226" s="158" t="s">
        <v>49</v>
      </c>
      <c r="S226" s="158"/>
      <c r="T226" s="157"/>
      <c r="U226" s="158" t="s">
        <v>49</v>
      </c>
      <c r="V226" s="158"/>
      <c r="W226" s="159"/>
      <c r="X226" s="159"/>
      <c r="Y226" s="158" t="s">
        <v>49</v>
      </c>
      <c r="Z226" s="158"/>
      <c r="AA226" s="157"/>
      <c r="AB226" s="158" t="s">
        <v>49</v>
      </c>
      <c r="AC226" s="158"/>
      <c r="AD226" s="159"/>
      <c r="AE226" s="158" t="s">
        <v>49</v>
      </c>
      <c r="AF226" s="158"/>
      <c r="AG226" s="157"/>
      <c r="AH226" s="158" t="s">
        <v>49</v>
      </c>
      <c r="AI226" s="158"/>
      <c r="AJ226" s="159"/>
      <c r="AK226" s="158" t="s">
        <v>49</v>
      </c>
      <c r="AL226" s="158"/>
      <c r="AM226" s="157"/>
      <c r="AN226" s="158" t="s">
        <v>49</v>
      </c>
      <c r="AO226" s="158"/>
      <c r="AP226" s="159"/>
      <c r="AQ226" s="158" t="s">
        <v>49</v>
      </c>
      <c r="AR226" s="158"/>
      <c r="AS226" s="157"/>
      <c r="AT226" s="158" t="s">
        <v>49</v>
      </c>
      <c r="AU226" s="158"/>
      <c r="AV226" s="159"/>
      <c r="AW226" s="158" t="s">
        <v>49</v>
      </c>
      <c r="AX226" s="158"/>
      <c r="AY226" s="157"/>
      <c r="AZ226" s="158" t="s">
        <v>49</v>
      </c>
      <c r="BA226" s="158"/>
      <c r="BB226" s="159"/>
      <c r="BC226" s="158" t="s">
        <v>49</v>
      </c>
      <c r="BD226" s="158"/>
    </row>
    <row r="227" customFormat="false" ht="15.75" hidden="false" customHeight="false" outlineLevel="0" collapsed="false">
      <c r="B227" s="160"/>
      <c r="C227" s="160"/>
      <c r="D227" s="161"/>
      <c r="E227" s="161"/>
      <c r="F227" s="162"/>
      <c r="G227" s="162"/>
      <c r="I227" s="162"/>
      <c r="J227" s="162"/>
      <c r="K227" s="163"/>
      <c r="L227" s="162"/>
      <c r="M227" s="162"/>
      <c r="O227" s="162"/>
      <c r="P227" s="162"/>
      <c r="Q227" s="163"/>
      <c r="R227" s="162"/>
      <c r="S227" s="162"/>
      <c r="U227" s="160"/>
      <c r="V227" s="160"/>
      <c r="W227" s="161"/>
      <c r="X227" s="161"/>
      <c r="Y227" s="162"/>
      <c r="Z227" s="162"/>
      <c r="AB227" s="162"/>
      <c r="AC227" s="162"/>
      <c r="AD227" s="163"/>
      <c r="AE227" s="162"/>
      <c r="AF227" s="162"/>
      <c r="AH227" s="162"/>
      <c r="AI227" s="162"/>
      <c r="AJ227" s="163"/>
      <c r="AK227" s="162"/>
      <c r="AL227" s="162"/>
      <c r="AN227" s="160"/>
      <c r="AO227" s="160"/>
      <c r="AP227" s="161"/>
      <c r="AQ227" s="162"/>
      <c r="AR227" s="162"/>
      <c r="AT227" s="162"/>
      <c r="AU227" s="162"/>
      <c r="AV227" s="163"/>
      <c r="AW227" s="162"/>
      <c r="AX227" s="162"/>
      <c r="AZ227" s="162"/>
      <c r="BA227" s="162"/>
      <c r="BB227" s="163"/>
      <c r="BC227" s="162"/>
      <c r="BD227" s="162"/>
    </row>
    <row r="228" customFormat="false" ht="15.75" hidden="false" customHeight="false" outlineLevel="0" collapsed="false">
      <c r="B228" s="164" t="n">
        <v>1</v>
      </c>
      <c r="C228" s="164" t="n">
        <v>16</v>
      </c>
      <c r="D228" s="164"/>
      <c r="E228" s="164"/>
      <c r="F228" s="164" t="n">
        <v>1</v>
      </c>
      <c r="G228" s="165" t="n">
        <v>16</v>
      </c>
      <c r="H228" s="166"/>
      <c r="I228" s="164" t="n">
        <v>1</v>
      </c>
      <c r="J228" s="165" t="n">
        <v>16</v>
      </c>
      <c r="K228" s="167"/>
      <c r="L228" s="164" t="n">
        <v>1</v>
      </c>
      <c r="M228" s="165" t="n">
        <v>16</v>
      </c>
      <c r="N228" s="166"/>
      <c r="O228" s="164" t="n">
        <v>1</v>
      </c>
      <c r="P228" s="165" t="n">
        <v>16</v>
      </c>
      <c r="Q228" s="167"/>
      <c r="R228" s="164" t="n">
        <v>1</v>
      </c>
      <c r="S228" s="165" t="n">
        <v>16</v>
      </c>
      <c r="U228" s="164" t="n">
        <v>1</v>
      </c>
      <c r="V228" s="164" t="n">
        <v>16</v>
      </c>
      <c r="W228" s="164"/>
      <c r="X228" s="164"/>
      <c r="Y228" s="164" t="n">
        <v>1</v>
      </c>
      <c r="Z228" s="165" t="n">
        <v>16</v>
      </c>
      <c r="AA228" s="166"/>
      <c r="AB228" s="164" t="n">
        <v>1</v>
      </c>
      <c r="AC228" s="165" t="n">
        <v>16</v>
      </c>
      <c r="AD228" s="167"/>
      <c r="AE228" s="164" t="n">
        <v>1</v>
      </c>
      <c r="AF228" s="165" t="n">
        <v>16</v>
      </c>
      <c r="AG228" s="166"/>
      <c r="AH228" s="164" t="n">
        <v>1</v>
      </c>
      <c r="AI228" s="165" t="n">
        <v>16</v>
      </c>
      <c r="AJ228" s="167"/>
      <c r="AK228" s="164" t="n">
        <v>1</v>
      </c>
      <c r="AL228" s="165" t="n">
        <v>16</v>
      </c>
      <c r="AN228" s="164" t="n">
        <v>1</v>
      </c>
      <c r="AO228" s="164" t="n">
        <v>16</v>
      </c>
      <c r="AP228" s="164"/>
      <c r="AQ228" s="164" t="n">
        <v>1</v>
      </c>
      <c r="AR228" s="165" t="n">
        <v>16</v>
      </c>
      <c r="AS228" s="166"/>
      <c r="AT228" s="164" t="n">
        <v>1</v>
      </c>
      <c r="AU228" s="165" t="n">
        <v>16</v>
      </c>
      <c r="AV228" s="167"/>
      <c r="AW228" s="164" t="n">
        <v>1</v>
      </c>
      <c r="AX228" s="165" t="n">
        <v>16</v>
      </c>
      <c r="AY228" s="166"/>
      <c r="AZ228" s="164" t="n">
        <v>1</v>
      </c>
      <c r="BA228" s="165" t="n">
        <v>16</v>
      </c>
      <c r="BB228" s="167"/>
      <c r="BC228" s="164" t="n">
        <v>1</v>
      </c>
      <c r="BD228" s="165" t="n">
        <v>16</v>
      </c>
    </row>
    <row r="229" customFormat="false" ht="15.75" hidden="false" customHeight="false" outlineLevel="0" collapsed="false">
      <c r="B229" s="164" t="n">
        <v>2</v>
      </c>
      <c r="C229" s="164" t="n">
        <v>17</v>
      </c>
      <c r="D229" s="164"/>
      <c r="E229" s="164"/>
      <c r="F229" s="164" t="n">
        <v>2</v>
      </c>
      <c r="G229" s="164" t="n">
        <v>17</v>
      </c>
      <c r="H229" s="166"/>
      <c r="I229" s="164" t="n">
        <v>2</v>
      </c>
      <c r="J229" s="164" t="n">
        <v>17</v>
      </c>
      <c r="K229" s="167"/>
      <c r="L229" s="164" t="n">
        <v>2</v>
      </c>
      <c r="M229" s="164" t="n">
        <v>17</v>
      </c>
      <c r="N229" s="166"/>
      <c r="O229" s="164" t="n">
        <v>2</v>
      </c>
      <c r="P229" s="164" t="n">
        <v>17</v>
      </c>
      <c r="Q229" s="167"/>
      <c r="R229" s="164" t="n">
        <v>2</v>
      </c>
      <c r="S229" s="164" t="n">
        <v>17</v>
      </c>
      <c r="U229" s="164" t="n">
        <v>2</v>
      </c>
      <c r="V229" s="164" t="n">
        <v>17</v>
      </c>
      <c r="W229" s="164"/>
      <c r="X229" s="164"/>
      <c r="Y229" s="164" t="n">
        <v>2</v>
      </c>
      <c r="Z229" s="164" t="n">
        <v>17</v>
      </c>
      <c r="AA229" s="166"/>
      <c r="AB229" s="164" t="n">
        <v>2</v>
      </c>
      <c r="AC229" s="164" t="n">
        <v>17</v>
      </c>
      <c r="AD229" s="167"/>
      <c r="AE229" s="164" t="n">
        <v>2</v>
      </c>
      <c r="AF229" s="164" t="n">
        <v>17</v>
      </c>
      <c r="AG229" s="166"/>
      <c r="AH229" s="164" t="n">
        <v>2</v>
      </c>
      <c r="AI229" s="164" t="n">
        <v>17</v>
      </c>
      <c r="AJ229" s="167"/>
      <c r="AK229" s="164" t="n">
        <v>2</v>
      </c>
      <c r="AL229" s="164" t="n">
        <v>17</v>
      </c>
      <c r="AN229" s="164" t="n">
        <v>2</v>
      </c>
      <c r="AO229" s="164" t="n">
        <v>17</v>
      </c>
      <c r="AP229" s="164"/>
      <c r="AQ229" s="164" t="n">
        <v>2</v>
      </c>
      <c r="AR229" s="164" t="n">
        <v>17</v>
      </c>
      <c r="AS229" s="166"/>
      <c r="AT229" s="164" t="n">
        <v>2</v>
      </c>
      <c r="AU229" s="164" t="n">
        <v>17</v>
      </c>
      <c r="AV229" s="167"/>
      <c r="AW229" s="164" t="n">
        <v>2</v>
      </c>
      <c r="AX229" s="164" t="n">
        <v>17</v>
      </c>
      <c r="AY229" s="166"/>
      <c r="AZ229" s="164" t="n">
        <v>2</v>
      </c>
      <c r="BA229" s="164" t="n">
        <v>17</v>
      </c>
      <c r="BB229" s="167"/>
      <c r="BC229" s="164" t="n">
        <v>2</v>
      </c>
      <c r="BD229" s="164" t="n">
        <v>17</v>
      </c>
    </row>
    <row r="230" customFormat="false" ht="15.75" hidden="false" customHeight="false" outlineLevel="0" collapsed="false">
      <c r="B230" s="164" t="n">
        <v>3</v>
      </c>
      <c r="C230" s="164" t="n">
        <v>18</v>
      </c>
      <c r="D230" s="164"/>
      <c r="E230" s="164"/>
      <c r="F230" s="164" t="n">
        <v>3</v>
      </c>
      <c r="G230" s="164" t="n">
        <v>18</v>
      </c>
      <c r="H230" s="166"/>
      <c r="I230" s="164" t="n">
        <v>3</v>
      </c>
      <c r="J230" s="164" t="n">
        <v>18</v>
      </c>
      <c r="K230" s="167"/>
      <c r="L230" s="164" t="n">
        <v>3</v>
      </c>
      <c r="M230" s="164" t="n">
        <v>18</v>
      </c>
      <c r="N230" s="166"/>
      <c r="O230" s="164" t="n">
        <v>3</v>
      </c>
      <c r="P230" s="164" t="n">
        <v>18</v>
      </c>
      <c r="Q230" s="167"/>
      <c r="R230" s="164" t="n">
        <v>3</v>
      </c>
      <c r="S230" s="164" t="n">
        <v>18</v>
      </c>
      <c r="U230" s="164" t="n">
        <v>3</v>
      </c>
      <c r="V230" s="164" t="n">
        <v>18</v>
      </c>
      <c r="W230" s="164"/>
      <c r="X230" s="164"/>
      <c r="Y230" s="164" t="n">
        <v>3</v>
      </c>
      <c r="Z230" s="164" t="n">
        <v>18</v>
      </c>
      <c r="AA230" s="166"/>
      <c r="AB230" s="164" t="n">
        <v>3</v>
      </c>
      <c r="AC230" s="164" t="n">
        <v>18</v>
      </c>
      <c r="AD230" s="167"/>
      <c r="AE230" s="164" t="n">
        <v>3</v>
      </c>
      <c r="AF230" s="164" t="n">
        <v>18</v>
      </c>
      <c r="AG230" s="166"/>
      <c r="AH230" s="164" t="n">
        <v>3</v>
      </c>
      <c r="AI230" s="164" t="n">
        <v>18</v>
      </c>
      <c r="AJ230" s="167"/>
      <c r="AK230" s="164" t="n">
        <v>3</v>
      </c>
      <c r="AL230" s="164" t="n">
        <v>18</v>
      </c>
      <c r="AN230" s="164" t="n">
        <v>3</v>
      </c>
      <c r="AO230" s="164" t="n">
        <v>18</v>
      </c>
      <c r="AP230" s="164"/>
      <c r="AQ230" s="164" t="n">
        <v>3</v>
      </c>
      <c r="AR230" s="164" t="n">
        <v>18</v>
      </c>
      <c r="AS230" s="166"/>
      <c r="AT230" s="164" t="n">
        <v>3</v>
      </c>
      <c r="AU230" s="164" t="n">
        <v>18</v>
      </c>
      <c r="AV230" s="167"/>
      <c r="AW230" s="164" t="n">
        <v>3</v>
      </c>
      <c r="AX230" s="164" t="n">
        <v>18</v>
      </c>
      <c r="AY230" s="166"/>
      <c r="AZ230" s="164" t="n">
        <v>3</v>
      </c>
      <c r="BA230" s="164" t="n">
        <v>18</v>
      </c>
      <c r="BB230" s="167"/>
      <c r="BC230" s="164" t="n">
        <v>3</v>
      </c>
      <c r="BD230" s="164" t="n">
        <v>18</v>
      </c>
    </row>
    <row r="231" customFormat="false" ht="15.75" hidden="false" customHeight="false" outlineLevel="0" collapsed="false">
      <c r="B231" s="164" t="n">
        <v>4</v>
      </c>
      <c r="C231" s="164" t="n">
        <v>19</v>
      </c>
      <c r="D231" s="164"/>
      <c r="E231" s="164"/>
      <c r="F231" s="164" t="n">
        <v>4</v>
      </c>
      <c r="G231" s="164" t="n">
        <v>19</v>
      </c>
      <c r="H231" s="166"/>
      <c r="I231" s="164" t="n">
        <v>4</v>
      </c>
      <c r="J231" s="164" t="n">
        <v>19</v>
      </c>
      <c r="K231" s="167"/>
      <c r="L231" s="164" t="n">
        <v>4</v>
      </c>
      <c r="M231" s="164" t="n">
        <v>19</v>
      </c>
      <c r="N231" s="166"/>
      <c r="O231" s="164" t="n">
        <v>4</v>
      </c>
      <c r="P231" s="164" t="n">
        <v>19</v>
      </c>
      <c r="Q231" s="167"/>
      <c r="R231" s="164" t="n">
        <v>4</v>
      </c>
      <c r="S231" s="164" t="n">
        <v>19</v>
      </c>
      <c r="U231" s="164" t="n">
        <v>4</v>
      </c>
      <c r="V231" s="164" t="n">
        <v>19</v>
      </c>
      <c r="W231" s="164"/>
      <c r="X231" s="164"/>
      <c r="Y231" s="164" t="n">
        <v>4</v>
      </c>
      <c r="Z231" s="164" t="n">
        <v>19</v>
      </c>
      <c r="AA231" s="166"/>
      <c r="AB231" s="164" t="n">
        <v>4</v>
      </c>
      <c r="AC231" s="164" t="n">
        <v>19</v>
      </c>
      <c r="AD231" s="167"/>
      <c r="AE231" s="164" t="n">
        <v>4</v>
      </c>
      <c r="AF231" s="164" t="n">
        <v>19</v>
      </c>
      <c r="AG231" s="166"/>
      <c r="AH231" s="164" t="n">
        <v>4</v>
      </c>
      <c r="AI231" s="164" t="n">
        <v>19</v>
      </c>
      <c r="AJ231" s="167"/>
      <c r="AK231" s="164" t="n">
        <v>4</v>
      </c>
      <c r="AL231" s="164" t="n">
        <v>19</v>
      </c>
      <c r="AN231" s="164" t="n">
        <v>4</v>
      </c>
      <c r="AO231" s="164" t="n">
        <v>19</v>
      </c>
      <c r="AP231" s="164"/>
      <c r="AQ231" s="164" t="n">
        <v>4</v>
      </c>
      <c r="AR231" s="164" t="n">
        <v>19</v>
      </c>
      <c r="AS231" s="166"/>
      <c r="AT231" s="164" t="n">
        <v>4</v>
      </c>
      <c r="AU231" s="164" t="n">
        <v>19</v>
      </c>
      <c r="AV231" s="167"/>
      <c r="AW231" s="164" t="n">
        <v>4</v>
      </c>
      <c r="AX231" s="164" t="n">
        <v>19</v>
      </c>
      <c r="AY231" s="166"/>
      <c r="AZ231" s="164" t="n">
        <v>4</v>
      </c>
      <c r="BA231" s="164" t="n">
        <v>19</v>
      </c>
      <c r="BB231" s="167"/>
      <c r="BC231" s="164" t="n">
        <v>4</v>
      </c>
      <c r="BD231" s="164" t="n">
        <v>19</v>
      </c>
    </row>
    <row r="232" customFormat="false" ht="15.75" hidden="false" customHeight="false" outlineLevel="0" collapsed="false">
      <c r="B232" s="164" t="n">
        <v>5</v>
      </c>
      <c r="C232" s="164" t="n">
        <v>20</v>
      </c>
      <c r="D232" s="164"/>
      <c r="E232" s="164"/>
      <c r="F232" s="164" t="n">
        <v>5</v>
      </c>
      <c r="G232" s="164" t="n">
        <v>20</v>
      </c>
      <c r="H232" s="166"/>
      <c r="I232" s="164" t="n">
        <v>5</v>
      </c>
      <c r="J232" s="164" t="n">
        <v>20</v>
      </c>
      <c r="K232" s="167"/>
      <c r="L232" s="164" t="n">
        <v>5</v>
      </c>
      <c r="M232" s="164" t="n">
        <v>20</v>
      </c>
      <c r="N232" s="166"/>
      <c r="O232" s="164" t="n">
        <v>5</v>
      </c>
      <c r="P232" s="164" t="n">
        <v>20</v>
      </c>
      <c r="Q232" s="167"/>
      <c r="R232" s="164" t="n">
        <v>5</v>
      </c>
      <c r="S232" s="164" t="n">
        <v>20</v>
      </c>
      <c r="U232" s="164" t="n">
        <v>5</v>
      </c>
      <c r="V232" s="164" t="n">
        <v>20</v>
      </c>
      <c r="W232" s="164"/>
      <c r="X232" s="164"/>
      <c r="Y232" s="164" t="n">
        <v>5</v>
      </c>
      <c r="Z232" s="164" t="n">
        <v>20</v>
      </c>
      <c r="AA232" s="166"/>
      <c r="AB232" s="164" t="n">
        <v>5</v>
      </c>
      <c r="AC232" s="164" t="n">
        <v>20</v>
      </c>
      <c r="AD232" s="167"/>
      <c r="AE232" s="164" t="n">
        <v>5</v>
      </c>
      <c r="AF232" s="164" t="n">
        <v>20</v>
      </c>
      <c r="AG232" s="166"/>
      <c r="AH232" s="164" t="n">
        <v>5</v>
      </c>
      <c r="AI232" s="164" t="n">
        <v>20</v>
      </c>
      <c r="AJ232" s="167"/>
      <c r="AK232" s="164" t="n">
        <v>5</v>
      </c>
      <c r="AL232" s="164" t="n">
        <v>20</v>
      </c>
      <c r="AN232" s="164" t="n">
        <v>5</v>
      </c>
      <c r="AO232" s="164" t="n">
        <v>20</v>
      </c>
      <c r="AP232" s="164"/>
      <c r="AQ232" s="164" t="n">
        <v>5</v>
      </c>
      <c r="AR232" s="164" t="n">
        <v>20</v>
      </c>
      <c r="AS232" s="166"/>
      <c r="AT232" s="164" t="n">
        <v>5</v>
      </c>
      <c r="AU232" s="164" t="n">
        <v>20</v>
      </c>
      <c r="AV232" s="167"/>
      <c r="AW232" s="164" t="n">
        <v>5</v>
      </c>
      <c r="AX232" s="164" t="n">
        <v>20</v>
      </c>
      <c r="AY232" s="166"/>
      <c r="AZ232" s="164" t="n">
        <v>5</v>
      </c>
      <c r="BA232" s="164" t="n">
        <v>20</v>
      </c>
      <c r="BB232" s="167"/>
      <c r="BC232" s="164" t="n">
        <v>5</v>
      </c>
      <c r="BD232" s="164" t="n">
        <v>20</v>
      </c>
    </row>
    <row r="233" customFormat="false" ht="15.75" hidden="false" customHeight="false" outlineLevel="0" collapsed="false">
      <c r="B233" s="164" t="n">
        <v>6</v>
      </c>
      <c r="C233" s="164" t="n">
        <v>21</v>
      </c>
      <c r="D233" s="164"/>
      <c r="E233" s="164"/>
      <c r="F233" s="164" t="n">
        <v>6</v>
      </c>
      <c r="G233" s="164" t="n">
        <v>21</v>
      </c>
      <c r="H233" s="166"/>
      <c r="I233" s="164" t="n">
        <v>6</v>
      </c>
      <c r="J233" s="164" t="n">
        <v>21</v>
      </c>
      <c r="K233" s="167"/>
      <c r="L233" s="164" t="n">
        <v>6</v>
      </c>
      <c r="M233" s="164" t="n">
        <v>21</v>
      </c>
      <c r="N233" s="166"/>
      <c r="O233" s="164" t="n">
        <v>6</v>
      </c>
      <c r="P233" s="164" t="n">
        <v>21</v>
      </c>
      <c r="Q233" s="167"/>
      <c r="R233" s="164" t="n">
        <v>6</v>
      </c>
      <c r="S233" s="164" t="n">
        <v>21</v>
      </c>
      <c r="U233" s="164" t="n">
        <v>6</v>
      </c>
      <c r="V233" s="164" t="n">
        <v>21</v>
      </c>
      <c r="W233" s="164"/>
      <c r="X233" s="164"/>
      <c r="Y233" s="164" t="n">
        <v>6</v>
      </c>
      <c r="Z233" s="164" t="n">
        <v>21</v>
      </c>
      <c r="AA233" s="166"/>
      <c r="AB233" s="164" t="n">
        <v>6</v>
      </c>
      <c r="AC233" s="164" t="n">
        <v>21</v>
      </c>
      <c r="AD233" s="167"/>
      <c r="AE233" s="164" t="n">
        <v>6</v>
      </c>
      <c r="AF233" s="164" t="n">
        <v>21</v>
      </c>
      <c r="AG233" s="166"/>
      <c r="AH233" s="164" t="n">
        <v>6</v>
      </c>
      <c r="AI233" s="164" t="n">
        <v>21</v>
      </c>
      <c r="AJ233" s="167"/>
      <c r="AK233" s="164" t="n">
        <v>6</v>
      </c>
      <c r="AL233" s="164" t="n">
        <v>21</v>
      </c>
      <c r="AN233" s="164" t="n">
        <v>6</v>
      </c>
      <c r="AO233" s="164" t="n">
        <v>21</v>
      </c>
      <c r="AP233" s="164"/>
      <c r="AQ233" s="164" t="n">
        <v>6</v>
      </c>
      <c r="AR233" s="164" t="n">
        <v>21</v>
      </c>
      <c r="AS233" s="166"/>
      <c r="AT233" s="164" t="n">
        <v>6</v>
      </c>
      <c r="AU233" s="164" t="n">
        <v>21</v>
      </c>
      <c r="AV233" s="167"/>
      <c r="AW233" s="164" t="n">
        <v>6</v>
      </c>
      <c r="AX233" s="164" t="n">
        <v>21</v>
      </c>
      <c r="AY233" s="166"/>
      <c r="AZ233" s="164" t="n">
        <v>6</v>
      </c>
      <c r="BA233" s="164" t="n">
        <v>21</v>
      </c>
      <c r="BB233" s="167"/>
      <c r="BC233" s="164" t="n">
        <v>6</v>
      </c>
      <c r="BD233" s="164" t="n">
        <v>21</v>
      </c>
    </row>
    <row r="234" customFormat="false" ht="15.75" hidden="false" customHeight="false" outlineLevel="0" collapsed="false">
      <c r="B234" s="164" t="n">
        <v>7</v>
      </c>
      <c r="C234" s="164" t="n">
        <v>22</v>
      </c>
      <c r="D234" s="164"/>
      <c r="E234" s="164"/>
      <c r="F234" s="164" t="n">
        <v>7</v>
      </c>
      <c r="G234" s="164" t="n">
        <v>22</v>
      </c>
      <c r="H234" s="166"/>
      <c r="I234" s="164" t="n">
        <v>7</v>
      </c>
      <c r="J234" s="164" t="n">
        <v>22</v>
      </c>
      <c r="K234" s="167"/>
      <c r="L234" s="164" t="n">
        <v>7</v>
      </c>
      <c r="M234" s="164" t="n">
        <v>22</v>
      </c>
      <c r="N234" s="166"/>
      <c r="O234" s="164" t="n">
        <v>7</v>
      </c>
      <c r="P234" s="164" t="n">
        <v>22</v>
      </c>
      <c r="Q234" s="167"/>
      <c r="R234" s="164" t="n">
        <v>7</v>
      </c>
      <c r="S234" s="164" t="n">
        <v>22</v>
      </c>
      <c r="U234" s="164" t="n">
        <v>7</v>
      </c>
      <c r="V234" s="164" t="n">
        <v>22</v>
      </c>
      <c r="W234" s="164"/>
      <c r="X234" s="164"/>
      <c r="Y234" s="164" t="n">
        <v>7</v>
      </c>
      <c r="Z234" s="164" t="n">
        <v>22</v>
      </c>
      <c r="AA234" s="166"/>
      <c r="AB234" s="164" t="n">
        <v>7</v>
      </c>
      <c r="AC234" s="164" t="n">
        <v>22</v>
      </c>
      <c r="AD234" s="167"/>
      <c r="AE234" s="164" t="n">
        <v>7</v>
      </c>
      <c r="AF234" s="164" t="n">
        <v>22</v>
      </c>
      <c r="AG234" s="166"/>
      <c r="AH234" s="164" t="n">
        <v>7</v>
      </c>
      <c r="AI234" s="164" t="n">
        <v>22</v>
      </c>
      <c r="AJ234" s="167"/>
      <c r="AK234" s="164" t="n">
        <v>7</v>
      </c>
      <c r="AL234" s="164" t="n">
        <v>22</v>
      </c>
      <c r="AN234" s="164" t="n">
        <v>7</v>
      </c>
      <c r="AO234" s="164" t="n">
        <v>22</v>
      </c>
      <c r="AP234" s="164"/>
      <c r="AQ234" s="164" t="n">
        <v>7</v>
      </c>
      <c r="AR234" s="164" t="n">
        <v>22</v>
      </c>
      <c r="AS234" s="166"/>
      <c r="AT234" s="164" t="n">
        <v>7</v>
      </c>
      <c r="AU234" s="164" t="n">
        <v>22</v>
      </c>
      <c r="AV234" s="167"/>
      <c r="AW234" s="164" t="n">
        <v>7</v>
      </c>
      <c r="AX234" s="164" t="n">
        <v>22</v>
      </c>
      <c r="AY234" s="166"/>
      <c r="AZ234" s="164" t="n">
        <v>7</v>
      </c>
      <c r="BA234" s="164" t="n">
        <v>22</v>
      </c>
      <c r="BB234" s="167"/>
      <c r="BC234" s="164" t="n">
        <v>7</v>
      </c>
      <c r="BD234" s="164" t="n">
        <v>22</v>
      </c>
    </row>
    <row r="235" customFormat="false" ht="15.75" hidden="false" customHeight="false" outlineLevel="0" collapsed="false">
      <c r="B235" s="164" t="n">
        <v>8</v>
      </c>
      <c r="C235" s="164" t="n">
        <v>23</v>
      </c>
      <c r="D235" s="164"/>
      <c r="E235" s="164"/>
      <c r="F235" s="164" t="n">
        <v>8</v>
      </c>
      <c r="G235" s="164" t="n">
        <v>23</v>
      </c>
      <c r="H235" s="166"/>
      <c r="I235" s="164" t="n">
        <v>8</v>
      </c>
      <c r="J235" s="164" t="n">
        <v>23</v>
      </c>
      <c r="K235" s="167"/>
      <c r="L235" s="164" t="n">
        <v>8</v>
      </c>
      <c r="M235" s="164" t="n">
        <v>23</v>
      </c>
      <c r="N235" s="166"/>
      <c r="O235" s="164" t="n">
        <v>8</v>
      </c>
      <c r="P235" s="164" t="n">
        <v>23</v>
      </c>
      <c r="Q235" s="167"/>
      <c r="R235" s="164" t="n">
        <v>8</v>
      </c>
      <c r="S235" s="164" t="n">
        <v>23</v>
      </c>
      <c r="U235" s="164" t="n">
        <v>8</v>
      </c>
      <c r="V235" s="164" t="n">
        <v>23</v>
      </c>
      <c r="W235" s="164"/>
      <c r="X235" s="164"/>
      <c r="Y235" s="164" t="n">
        <v>8</v>
      </c>
      <c r="Z235" s="164" t="n">
        <v>23</v>
      </c>
      <c r="AA235" s="166"/>
      <c r="AB235" s="164" t="n">
        <v>8</v>
      </c>
      <c r="AC235" s="164" t="n">
        <v>23</v>
      </c>
      <c r="AD235" s="167"/>
      <c r="AE235" s="164" t="n">
        <v>8</v>
      </c>
      <c r="AF235" s="164" t="n">
        <v>23</v>
      </c>
      <c r="AG235" s="166"/>
      <c r="AH235" s="164" t="n">
        <v>8</v>
      </c>
      <c r="AI235" s="164" t="n">
        <v>23</v>
      </c>
      <c r="AJ235" s="167"/>
      <c r="AK235" s="164" t="n">
        <v>8</v>
      </c>
      <c r="AL235" s="164" t="n">
        <v>23</v>
      </c>
      <c r="AN235" s="164" t="n">
        <v>8</v>
      </c>
      <c r="AO235" s="164" t="n">
        <v>23</v>
      </c>
      <c r="AP235" s="164"/>
      <c r="AQ235" s="164" t="n">
        <v>8</v>
      </c>
      <c r="AR235" s="164" t="n">
        <v>23</v>
      </c>
      <c r="AS235" s="166"/>
      <c r="AT235" s="164" t="n">
        <v>8</v>
      </c>
      <c r="AU235" s="164" t="n">
        <v>23</v>
      </c>
      <c r="AV235" s="167"/>
      <c r="AW235" s="164" t="n">
        <v>8</v>
      </c>
      <c r="AX235" s="164" t="n">
        <v>23</v>
      </c>
      <c r="AY235" s="166"/>
      <c r="AZ235" s="164" t="n">
        <v>8</v>
      </c>
      <c r="BA235" s="164" t="n">
        <v>23</v>
      </c>
      <c r="BB235" s="167"/>
      <c r="BC235" s="164" t="n">
        <v>8</v>
      </c>
      <c r="BD235" s="164" t="n">
        <v>23</v>
      </c>
    </row>
    <row r="236" customFormat="false" ht="15.75" hidden="false" customHeight="false" outlineLevel="0" collapsed="false">
      <c r="B236" s="164" t="n">
        <v>9</v>
      </c>
      <c r="C236" s="164" t="n">
        <v>24</v>
      </c>
      <c r="D236" s="164"/>
      <c r="E236" s="164"/>
      <c r="F236" s="164" t="n">
        <v>9</v>
      </c>
      <c r="G236" s="164" t="n">
        <v>24</v>
      </c>
      <c r="H236" s="166"/>
      <c r="I236" s="164" t="n">
        <v>9</v>
      </c>
      <c r="J236" s="164" t="n">
        <v>24</v>
      </c>
      <c r="K236" s="167"/>
      <c r="L236" s="164" t="n">
        <v>9</v>
      </c>
      <c r="M236" s="164" t="n">
        <v>24</v>
      </c>
      <c r="N236" s="166"/>
      <c r="O236" s="164" t="n">
        <v>9</v>
      </c>
      <c r="P236" s="164" t="n">
        <v>24</v>
      </c>
      <c r="Q236" s="167"/>
      <c r="R236" s="164" t="n">
        <v>9</v>
      </c>
      <c r="S236" s="164" t="n">
        <v>24</v>
      </c>
      <c r="U236" s="164" t="n">
        <v>9</v>
      </c>
      <c r="V236" s="164" t="n">
        <v>24</v>
      </c>
      <c r="W236" s="164"/>
      <c r="X236" s="164"/>
      <c r="Y236" s="164" t="n">
        <v>9</v>
      </c>
      <c r="Z236" s="164" t="n">
        <v>24</v>
      </c>
      <c r="AA236" s="166"/>
      <c r="AB236" s="164" t="n">
        <v>9</v>
      </c>
      <c r="AC236" s="164" t="n">
        <v>24</v>
      </c>
      <c r="AD236" s="167"/>
      <c r="AE236" s="164" t="n">
        <v>9</v>
      </c>
      <c r="AF236" s="164" t="n">
        <v>24</v>
      </c>
      <c r="AG236" s="166"/>
      <c r="AH236" s="164" t="n">
        <v>9</v>
      </c>
      <c r="AI236" s="164" t="n">
        <v>24</v>
      </c>
      <c r="AJ236" s="167"/>
      <c r="AK236" s="164" t="n">
        <v>9</v>
      </c>
      <c r="AL236" s="164" t="n">
        <v>24</v>
      </c>
      <c r="AN236" s="164" t="n">
        <v>9</v>
      </c>
      <c r="AO236" s="164" t="n">
        <v>24</v>
      </c>
      <c r="AP236" s="164"/>
      <c r="AQ236" s="164" t="n">
        <v>9</v>
      </c>
      <c r="AR236" s="164" t="n">
        <v>24</v>
      </c>
      <c r="AS236" s="166"/>
      <c r="AT236" s="164" t="n">
        <v>9</v>
      </c>
      <c r="AU236" s="164" t="n">
        <v>24</v>
      </c>
      <c r="AV236" s="167"/>
      <c r="AW236" s="164" t="n">
        <v>9</v>
      </c>
      <c r="AX236" s="164" t="n">
        <v>24</v>
      </c>
      <c r="AY236" s="166"/>
      <c r="AZ236" s="164" t="n">
        <v>9</v>
      </c>
      <c r="BA236" s="164" t="n">
        <v>24</v>
      </c>
      <c r="BB236" s="167"/>
      <c r="BC236" s="164" t="n">
        <v>9</v>
      </c>
      <c r="BD236" s="164" t="n">
        <v>24</v>
      </c>
    </row>
    <row r="237" customFormat="false" ht="15.75" hidden="false" customHeight="false" outlineLevel="0" collapsed="false">
      <c r="B237" s="164" t="n">
        <v>10</v>
      </c>
      <c r="C237" s="164" t="n">
        <v>25</v>
      </c>
      <c r="D237" s="164"/>
      <c r="E237" s="164"/>
      <c r="F237" s="164" t="n">
        <v>10</v>
      </c>
      <c r="G237" s="164" t="n">
        <v>25</v>
      </c>
      <c r="H237" s="166"/>
      <c r="I237" s="164" t="n">
        <v>10</v>
      </c>
      <c r="J237" s="164" t="n">
        <v>25</v>
      </c>
      <c r="K237" s="167"/>
      <c r="L237" s="164" t="n">
        <v>10</v>
      </c>
      <c r="M237" s="164" t="n">
        <v>25</v>
      </c>
      <c r="N237" s="166"/>
      <c r="O237" s="164" t="n">
        <v>10</v>
      </c>
      <c r="P237" s="164" t="n">
        <v>25</v>
      </c>
      <c r="Q237" s="167"/>
      <c r="R237" s="164" t="n">
        <v>10</v>
      </c>
      <c r="S237" s="164" t="n">
        <v>25</v>
      </c>
      <c r="U237" s="164" t="n">
        <v>10</v>
      </c>
      <c r="V237" s="164" t="n">
        <v>25</v>
      </c>
      <c r="W237" s="164"/>
      <c r="X237" s="164"/>
      <c r="Y237" s="164" t="n">
        <v>10</v>
      </c>
      <c r="Z237" s="164" t="n">
        <v>25</v>
      </c>
      <c r="AA237" s="166"/>
      <c r="AB237" s="164" t="n">
        <v>10</v>
      </c>
      <c r="AC237" s="164" t="n">
        <v>25</v>
      </c>
      <c r="AD237" s="167"/>
      <c r="AE237" s="164" t="n">
        <v>10</v>
      </c>
      <c r="AF237" s="164" t="n">
        <v>25</v>
      </c>
      <c r="AG237" s="166"/>
      <c r="AH237" s="164" t="n">
        <v>10</v>
      </c>
      <c r="AI237" s="164" t="n">
        <v>25</v>
      </c>
      <c r="AJ237" s="167"/>
      <c r="AK237" s="164" t="n">
        <v>10</v>
      </c>
      <c r="AL237" s="164" t="n">
        <v>25</v>
      </c>
      <c r="AN237" s="164" t="n">
        <v>10</v>
      </c>
      <c r="AO237" s="164" t="n">
        <v>25</v>
      </c>
      <c r="AP237" s="164"/>
      <c r="AQ237" s="164" t="n">
        <v>10</v>
      </c>
      <c r="AR237" s="164" t="n">
        <v>25</v>
      </c>
      <c r="AS237" s="166"/>
      <c r="AT237" s="164" t="n">
        <v>10</v>
      </c>
      <c r="AU237" s="164" t="n">
        <v>25</v>
      </c>
      <c r="AV237" s="167"/>
      <c r="AW237" s="164" t="n">
        <v>10</v>
      </c>
      <c r="AX237" s="164" t="n">
        <v>25</v>
      </c>
      <c r="AY237" s="166"/>
      <c r="AZ237" s="164" t="n">
        <v>10</v>
      </c>
      <c r="BA237" s="164" t="n">
        <v>25</v>
      </c>
      <c r="BB237" s="167"/>
      <c r="BC237" s="164" t="n">
        <v>10</v>
      </c>
      <c r="BD237" s="164" t="n">
        <v>25</v>
      </c>
    </row>
    <row r="238" customFormat="false" ht="15.75" hidden="false" customHeight="false" outlineLevel="0" collapsed="false">
      <c r="B238" s="164" t="n">
        <v>11</v>
      </c>
      <c r="C238" s="164" t="n">
        <v>26</v>
      </c>
      <c r="D238" s="164"/>
      <c r="E238" s="164"/>
      <c r="F238" s="164" t="n">
        <v>11</v>
      </c>
      <c r="G238" s="164" t="n">
        <v>26</v>
      </c>
      <c r="H238" s="166"/>
      <c r="I238" s="164" t="n">
        <v>11</v>
      </c>
      <c r="J238" s="164" t="n">
        <v>26</v>
      </c>
      <c r="K238" s="167"/>
      <c r="L238" s="164" t="n">
        <v>11</v>
      </c>
      <c r="M238" s="164" t="n">
        <v>26</v>
      </c>
      <c r="N238" s="166"/>
      <c r="O238" s="164" t="n">
        <v>11</v>
      </c>
      <c r="P238" s="164" t="n">
        <v>26</v>
      </c>
      <c r="Q238" s="167"/>
      <c r="R238" s="164" t="n">
        <v>11</v>
      </c>
      <c r="S238" s="164" t="n">
        <v>26</v>
      </c>
      <c r="U238" s="164" t="n">
        <v>11</v>
      </c>
      <c r="V238" s="164" t="n">
        <v>26</v>
      </c>
      <c r="W238" s="164"/>
      <c r="X238" s="164"/>
      <c r="Y238" s="164" t="n">
        <v>11</v>
      </c>
      <c r="Z238" s="164" t="n">
        <v>26</v>
      </c>
      <c r="AA238" s="166"/>
      <c r="AB238" s="164" t="n">
        <v>11</v>
      </c>
      <c r="AC238" s="164" t="n">
        <v>26</v>
      </c>
      <c r="AD238" s="167"/>
      <c r="AE238" s="164" t="n">
        <v>11</v>
      </c>
      <c r="AF238" s="164" t="n">
        <v>26</v>
      </c>
      <c r="AG238" s="166"/>
      <c r="AH238" s="164" t="n">
        <v>11</v>
      </c>
      <c r="AI238" s="164" t="n">
        <v>26</v>
      </c>
      <c r="AJ238" s="167"/>
      <c r="AK238" s="164" t="n">
        <v>11</v>
      </c>
      <c r="AL238" s="164" t="n">
        <v>26</v>
      </c>
      <c r="AN238" s="164" t="n">
        <v>11</v>
      </c>
      <c r="AO238" s="164" t="n">
        <v>26</v>
      </c>
      <c r="AP238" s="164"/>
      <c r="AQ238" s="164" t="n">
        <v>11</v>
      </c>
      <c r="AR238" s="164" t="n">
        <v>26</v>
      </c>
      <c r="AS238" s="166"/>
      <c r="AT238" s="164" t="n">
        <v>11</v>
      </c>
      <c r="AU238" s="164" t="n">
        <v>26</v>
      </c>
      <c r="AV238" s="167"/>
      <c r="AW238" s="164" t="n">
        <v>11</v>
      </c>
      <c r="AX238" s="164" t="n">
        <v>26</v>
      </c>
      <c r="AY238" s="166"/>
      <c r="AZ238" s="164" t="n">
        <v>11</v>
      </c>
      <c r="BA238" s="164" t="n">
        <v>26</v>
      </c>
      <c r="BB238" s="167"/>
      <c r="BC238" s="164" t="n">
        <v>11</v>
      </c>
      <c r="BD238" s="164" t="n">
        <v>26</v>
      </c>
    </row>
    <row r="239" customFormat="false" ht="15.75" hidden="false" customHeight="false" outlineLevel="0" collapsed="false">
      <c r="B239" s="164" t="n">
        <v>12</v>
      </c>
      <c r="C239" s="164" t="n">
        <v>27</v>
      </c>
      <c r="D239" s="164"/>
      <c r="E239" s="164"/>
      <c r="F239" s="164" t="n">
        <v>12</v>
      </c>
      <c r="G239" s="164" t="n">
        <v>27</v>
      </c>
      <c r="H239" s="166"/>
      <c r="I239" s="164" t="n">
        <v>12</v>
      </c>
      <c r="J239" s="164" t="n">
        <v>27</v>
      </c>
      <c r="K239" s="167"/>
      <c r="L239" s="164" t="n">
        <v>12</v>
      </c>
      <c r="M239" s="164" t="n">
        <v>27</v>
      </c>
      <c r="N239" s="166"/>
      <c r="O239" s="164" t="n">
        <v>12</v>
      </c>
      <c r="P239" s="164" t="n">
        <v>27</v>
      </c>
      <c r="Q239" s="167"/>
      <c r="R239" s="164" t="n">
        <v>12</v>
      </c>
      <c r="S239" s="164" t="n">
        <v>27</v>
      </c>
      <c r="U239" s="164" t="n">
        <v>12</v>
      </c>
      <c r="V239" s="164" t="n">
        <v>27</v>
      </c>
      <c r="W239" s="164"/>
      <c r="X239" s="164"/>
      <c r="Y239" s="164" t="n">
        <v>12</v>
      </c>
      <c r="Z239" s="164" t="n">
        <v>27</v>
      </c>
      <c r="AA239" s="166"/>
      <c r="AB239" s="164" t="n">
        <v>12</v>
      </c>
      <c r="AC239" s="164" t="n">
        <v>27</v>
      </c>
      <c r="AD239" s="167"/>
      <c r="AE239" s="164" t="n">
        <v>12</v>
      </c>
      <c r="AF239" s="164" t="n">
        <v>27</v>
      </c>
      <c r="AG239" s="166"/>
      <c r="AH239" s="164" t="n">
        <v>12</v>
      </c>
      <c r="AI239" s="164" t="n">
        <v>27</v>
      </c>
      <c r="AJ239" s="167"/>
      <c r="AK239" s="164" t="n">
        <v>12</v>
      </c>
      <c r="AL239" s="164" t="n">
        <v>27</v>
      </c>
      <c r="AN239" s="164" t="n">
        <v>12</v>
      </c>
      <c r="AO239" s="164" t="n">
        <v>27</v>
      </c>
      <c r="AP239" s="164"/>
      <c r="AQ239" s="164" t="n">
        <v>12</v>
      </c>
      <c r="AR239" s="164" t="n">
        <v>27</v>
      </c>
      <c r="AS239" s="166"/>
      <c r="AT239" s="164" t="n">
        <v>12</v>
      </c>
      <c r="AU239" s="164" t="n">
        <v>27</v>
      </c>
      <c r="AV239" s="167"/>
      <c r="AW239" s="164" t="n">
        <v>12</v>
      </c>
      <c r="AX239" s="164" t="n">
        <v>27</v>
      </c>
      <c r="AY239" s="166"/>
      <c r="AZ239" s="164" t="n">
        <v>12</v>
      </c>
      <c r="BA239" s="164" t="n">
        <v>27</v>
      </c>
      <c r="BB239" s="167"/>
      <c r="BC239" s="164" t="n">
        <v>12</v>
      </c>
      <c r="BD239" s="164" t="n">
        <v>27</v>
      </c>
    </row>
    <row r="240" customFormat="false" ht="15.75" hidden="false" customHeight="false" outlineLevel="0" collapsed="false">
      <c r="B240" s="164" t="n">
        <v>13</v>
      </c>
      <c r="C240" s="164" t="n">
        <v>28</v>
      </c>
      <c r="D240" s="164"/>
      <c r="E240" s="164"/>
      <c r="F240" s="164" t="n">
        <v>13</v>
      </c>
      <c r="G240" s="164" t="n">
        <v>28</v>
      </c>
      <c r="H240" s="166"/>
      <c r="I240" s="164" t="n">
        <v>13</v>
      </c>
      <c r="J240" s="164" t="n">
        <v>28</v>
      </c>
      <c r="K240" s="167"/>
      <c r="L240" s="164" t="n">
        <v>13</v>
      </c>
      <c r="M240" s="164" t="n">
        <v>28</v>
      </c>
      <c r="N240" s="166"/>
      <c r="O240" s="164" t="n">
        <v>13</v>
      </c>
      <c r="P240" s="164" t="n">
        <v>28</v>
      </c>
      <c r="Q240" s="167"/>
      <c r="R240" s="164" t="n">
        <v>13</v>
      </c>
      <c r="S240" s="164" t="n">
        <v>28</v>
      </c>
      <c r="U240" s="164" t="n">
        <v>13</v>
      </c>
      <c r="V240" s="164" t="n">
        <v>28</v>
      </c>
      <c r="W240" s="164"/>
      <c r="X240" s="164"/>
      <c r="Y240" s="164" t="n">
        <v>13</v>
      </c>
      <c r="Z240" s="164" t="n">
        <v>28</v>
      </c>
      <c r="AA240" s="166"/>
      <c r="AB240" s="164" t="n">
        <v>13</v>
      </c>
      <c r="AC240" s="164" t="n">
        <v>28</v>
      </c>
      <c r="AD240" s="167"/>
      <c r="AE240" s="164" t="n">
        <v>13</v>
      </c>
      <c r="AF240" s="164" t="n">
        <v>28</v>
      </c>
      <c r="AG240" s="166"/>
      <c r="AH240" s="164" t="n">
        <v>13</v>
      </c>
      <c r="AI240" s="164" t="n">
        <v>28</v>
      </c>
      <c r="AJ240" s="167"/>
      <c r="AK240" s="164" t="n">
        <v>13</v>
      </c>
      <c r="AL240" s="164" t="n">
        <v>28</v>
      </c>
      <c r="AN240" s="164" t="n">
        <v>13</v>
      </c>
      <c r="AO240" s="164" t="n">
        <v>28</v>
      </c>
      <c r="AP240" s="164"/>
      <c r="AQ240" s="164" t="n">
        <v>13</v>
      </c>
      <c r="AR240" s="164" t="n">
        <v>28</v>
      </c>
      <c r="AS240" s="166"/>
      <c r="AT240" s="164" t="n">
        <v>13</v>
      </c>
      <c r="AU240" s="164" t="n">
        <v>28</v>
      </c>
      <c r="AV240" s="167"/>
      <c r="AW240" s="164" t="n">
        <v>13</v>
      </c>
      <c r="AX240" s="164" t="n">
        <v>28</v>
      </c>
      <c r="AY240" s="166"/>
      <c r="AZ240" s="164" t="n">
        <v>13</v>
      </c>
      <c r="BA240" s="164" t="n">
        <v>28</v>
      </c>
      <c r="BB240" s="167"/>
      <c r="BC240" s="164" t="n">
        <v>13</v>
      </c>
      <c r="BD240" s="164" t="n">
        <v>28</v>
      </c>
    </row>
    <row r="241" customFormat="false" ht="15.75" hidden="false" customHeight="false" outlineLevel="0" collapsed="false">
      <c r="B241" s="164" t="n">
        <v>14</v>
      </c>
      <c r="C241" s="164" t="n">
        <v>29</v>
      </c>
      <c r="D241" s="164"/>
      <c r="E241" s="164"/>
      <c r="F241" s="164" t="n">
        <v>14</v>
      </c>
      <c r="G241" s="164" t="n">
        <v>29</v>
      </c>
      <c r="H241" s="166"/>
      <c r="I241" s="164" t="n">
        <v>14</v>
      </c>
      <c r="J241" s="164" t="n">
        <v>29</v>
      </c>
      <c r="K241" s="167"/>
      <c r="L241" s="164" t="n">
        <v>14</v>
      </c>
      <c r="M241" s="164" t="n">
        <v>29</v>
      </c>
      <c r="N241" s="166"/>
      <c r="O241" s="164" t="n">
        <v>14</v>
      </c>
      <c r="P241" s="164" t="n">
        <v>29</v>
      </c>
      <c r="Q241" s="167"/>
      <c r="R241" s="164" t="n">
        <v>14</v>
      </c>
      <c r="S241" s="164" t="n">
        <v>29</v>
      </c>
      <c r="U241" s="164" t="n">
        <v>14</v>
      </c>
      <c r="V241" s="164" t="n">
        <v>29</v>
      </c>
      <c r="W241" s="164"/>
      <c r="X241" s="164"/>
      <c r="Y241" s="164" t="n">
        <v>14</v>
      </c>
      <c r="Z241" s="164" t="n">
        <v>29</v>
      </c>
      <c r="AA241" s="166"/>
      <c r="AB241" s="164" t="n">
        <v>14</v>
      </c>
      <c r="AC241" s="164" t="n">
        <v>29</v>
      </c>
      <c r="AD241" s="167"/>
      <c r="AE241" s="164" t="n">
        <v>14</v>
      </c>
      <c r="AF241" s="164" t="n">
        <v>29</v>
      </c>
      <c r="AG241" s="166"/>
      <c r="AH241" s="164" t="n">
        <v>14</v>
      </c>
      <c r="AI241" s="164" t="n">
        <v>29</v>
      </c>
      <c r="AJ241" s="167"/>
      <c r="AK241" s="164" t="n">
        <v>14</v>
      </c>
      <c r="AL241" s="164" t="n">
        <v>29</v>
      </c>
      <c r="AN241" s="164" t="n">
        <v>14</v>
      </c>
      <c r="AO241" s="164" t="n">
        <v>29</v>
      </c>
      <c r="AP241" s="164"/>
      <c r="AQ241" s="164" t="n">
        <v>14</v>
      </c>
      <c r="AR241" s="164" t="n">
        <v>29</v>
      </c>
      <c r="AS241" s="166"/>
      <c r="AT241" s="164" t="n">
        <v>14</v>
      </c>
      <c r="AU241" s="164" t="n">
        <v>29</v>
      </c>
      <c r="AV241" s="167"/>
      <c r="AW241" s="164" t="n">
        <v>14</v>
      </c>
      <c r="AX241" s="164" t="n">
        <v>29</v>
      </c>
      <c r="AY241" s="166"/>
      <c r="AZ241" s="164" t="n">
        <v>14</v>
      </c>
      <c r="BA241" s="164" t="n">
        <v>29</v>
      </c>
      <c r="BB241" s="167"/>
      <c r="BC241" s="164" t="n">
        <v>14</v>
      </c>
      <c r="BD241" s="164" t="n">
        <v>29</v>
      </c>
    </row>
    <row r="242" customFormat="false" ht="15.75" hidden="false" customHeight="false" outlineLevel="0" collapsed="false">
      <c r="B242" s="164" t="n">
        <v>15</v>
      </c>
      <c r="C242" s="164" t="n">
        <v>30</v>
      </c>
      <c r="D242" s="164"/>
      <c r="E242" s="164"/>
      <c r="F242" s="164" t="n">
        <v>15</v>
      </c>
      <c r="G242" s="164" t="n">
        <v>30</v>
      </c>
      <c r="H242" s="166"/>
      <c r="I242" s="164" t="n">
        <v>15</v>
      </c>
      <c r="J242" s="164" t="n">
        <v>30</v>
      </c>
      <c r="K242" s="167"/>
      <c r="L242" s="164" t="n">
        <v>15</v>
      </c>
      <c r="M242" s="164" t="n">
        <v>30</v>
      </c>
      <c r="N242" s="166"/>
      <c r="O242" s="164" t="n">
        <v>15</v>
      </c>
      <c r="P242" s="164" t="n">
        <v>30</v>
      </c>
      <c r="Q242" s="167"/>
      <c r="R242" s="164" t="n">
        <v>15</v>
      </c>
      <c r="S242" s="164" t="n">
        <v>30</v>
      </c>
      <c r="U242" s="164" t="n">
        <v>15</v>
      </c>
      <c r="V242" s="164" t="n">
        <v>30</v>
      </c>
      <c r="W242" s="164"/>
      <c r="X242" s="164"/>
      <c r="Y242" s="164" t="n">
        <v>15</v>
      </c>
      <c r="Z242" s="164" t="n">
        <v>30</v>
      </c>
      <c r="AA242" s="166"/>
      <c r="AB242" s="164" t="n">
        <v>15</v>
      </c>
      <c r="AC242" s="164" t="n">
        <v>30</v>
      </c>
      <c r="AD242" s="167"/>
      <c r="AE242" s="164" t="n">
        <v>15</v>
      </c>
      <c r="AF242" s="164" t="n">
        <v>30</v>
      </c>
      <c r="AG242" s="166"/>
      <c r="AH242" s="164" t="n">
        <v>15</v>
      </c>
      <c r="AI242" s="164" t="n">
        <v>30</v>
      </c>
      <c r="AJ242" s="167"/>
      <c r="AK242" s="164" t="n">
        <v>15</v>
      </c>
      <c r="AL242" s="164" t="n">
        <v>30</v>
      </c>
      <c r="AN242" s="164" t="n">
        <v>15</v>
      </c>
      <c r="AO242" s="164" t="n">
        <v>30</v>
      </c>
      <c r="AP242" s="164"/>
      <c r="AQ242" s="164" t="n">
        <v>15</v>
      </c>
      <c r="AR242" s="164" t="n">
        <v>30</v>
      </c>
      <c r="AS242" s="166"/>
      <c r="AT242" s="164" t="n">
        <v>15</v>
      </c>
      <c r="AU242" s="164" t="n">
        <v>30</v>
      </c>
      <c r="AV242" s="167"/>
      <c r="AW242" s="164" t="n">
        <v>15</v>
      </c>
      <c r="AX242" s="164" t="n">
        <v>30</v>
      </c>
      <c r="AY242" s="166"/>
      <c r="AZ242" s="164" t="n">
        <v>15</v>
      </c>
      <c r="BA242" s="164" t="n">
        <v>30</v>
      </c>
      <c r="BB242" s="167"/>
      <c r="BC242" s="164" t="n">
        <v>15</v>
      </c>
      <c r="BD242" s="164" t="n">
        <v>30</v>
      </c>
    </row>
    <row r="243" customFormat="false" ht="15.75" hidden="false" customHeight="false" outlineLevel="0" collapsed="false">
      <c r="B243" s="164"/>
      <c r="C243" s="164"/>
      <c r="D243" s="164"/>
      <c r="E243" s="164"/>
      <c r="F243" s="164"/>
      <c r="G243" s="164"/>
      <c r="H243" s="166"/>
      <c r="I243" s="164"/>
      <c r="J243" s="164"/>
      <c r="K243" s="167"/>
      <c r="L243" s="164"/>
      <c r="M243" s="164"/>
      <c r="N243" s="166"/>
      <c r="O243" s="164"/>
      <c r="P243" s="164"/>
      <c r="Q243" s="167"/>
      <c r="R243" s="164"/>
      <c r="S243" s="164"/>
      <c r="U243" s="164"/>
      <c r="V243" s="164"/>
      <c r="W243" s="164"/>
      <c r="X243" s="164"/>
      <c r="Y243" s="164"/>
      <c r="Z243" s="164"/>
      <c r="AA243" s="166"/>
      <c r="AB243" s="164"/>
      <c r="AC243" s="164"/>
      <c r="AD243" s="167"/>
      <c r="AE243" s="164"/>
      <c r="AF243" s="164"/>
      <c r="AG243" s="166"/>
      <c r="AH243" s="164"/>
      <c r="AI243" s="164"/>
      <c r="AJ243" s="167"/>
      <c r="AK243" s="164"/>
      <c r="AL243" s="164"/>
      <c r="AN243" s="164"/>
      <c r="AO243" s="164"/>
      <c r="AP243" s="164"/>
      <c r="AQ243" s="164"/>
      <c r="AR243" s="164"/>
      <c r="AS243" s="166"/>
      <c r="AT243" s="164"/>
      <c r="AU243" s="164"/>
      <c r="AV243" s="167"/>
      <c r="AW243" s="164"/>
      <c r="AX243" s="164"/>
      <c r="AY243" s="166"/>
      <c r="AZ243" s="164"/>
      <c r="BA243" s="164"/>
      <c r="BB243" s="167"/>
      <c r="BC243" s="164"/>
      <c r="BD243" s="164"/>
    </row>
    <row r="244" customFormat="false" ht="15" hidden="false" customHeight="false" outlineLevel="0" collapsed="false">
      <c r="B244" s="163"/>
      <c r="C244" s="163"/>
      <c r="D244" s="163"/>
      <c r="E244" s="163"/>
      <c r="F244" s="163"/>
      <c r="G244" s="163"/>
      <c r="H244" s="163"/>
      <c r="I244" s="163"/>
      <c r="J244" s="163"/>
      <c r="K244" s="163"/>
      <c r="L244" s="163"/>
      <c r="M244" s="163"/>
      <c r="N244" s="163"/>
      <c r="O244" s="163"/>
      <c r="P244" s="163"/>
      <c r="Q244" s="163"/>
      <c r="R244" s="163"/>
      <c r="S244" s="163"/>
      <c r="U244" s="163"/>
      <c r="V244" s="163"/>
      <c r="W244" s="163"/>
      <c r="X244" s="163"/>
      <c r="Y244" s="163"/>
      <c r="Z244" s="163"/>
      <c r="AA244" s="163"/>
      <c r="AB244" s="163"/>
      <c r="AC244" s="163"/>
      <c r="AD244" s="163"/>
      <c r="AE244" s="163"/>
      <c r="AF244" s="163"/>
      <c r="AG244" s="163"/>
      <c r="AH244" s="163"/>
      <c r="AI244" s="163"/>
      <c r="AJ244" s="163"/>
      <c r="AK244" s="163"/>
      <c r="AL244" s="163"/>
      <c r="AN244" s="163"/>
      <c r="AO244" s="163"/>
      <c r="AP244" s="163"/>
      <c r="AQ244" s="163"/>
      <c r="AR244" s="163"/>
      <c r="AS244" s="163"/>
      <c r="AT244" s="163"/>
      <c r="AU244" s="163"/>
      <c r="AV244" s="163"/>
      <c r="AW244" s="163"/>
      <c r="AX244" s="163"/>
      <c r="AY244" s="163"/>
      <c r="AZ244" s="163"/>
      <c r="BA244" s="163"/>
      <c r="BB244" s="163"/>
      <c r="BC244" s="163"/>
      <c r="BD244" s="163"/>
    </row>
    <row r="245" customFormat="false" ht="15.75" hidden="false" customHeight="true" outlineLevel="0" collapsed="false">
      <c r="B245" s="168" t="s">
        <v>61</v>
      </c>
      <c r="C245" s="168"/>
      <c r="D245" s="168"/>
      <c r="E245" s="168"/>
      <c r="F245" s="169"/>
      <c r="G245" s="169"/>
      <c r="H245" s="169"/>
      <c r="I245" s="169"/>
      <c r="J245" s="168" t="s">
        <v>62</v>
      </c>
      <c r="K245" s="168"/>
      <c r="L245" s="169"/>
      <c r="M245" s="169"/>
      <c r="N245" s="169"/>
      <c r="O245" s="168" t="s">
        <v>51</v>
      </c>
      <c r="P245" s="168"/>
      <c r="Q245" s="170"/>
      <c r="R245" s="171"/>
      <c r="S245" s="170"/>
      <c r="U245" s="168" t="s">
        <v>61</v>
      </c>
      <c r="V245" s="168"/>
      <c r="W245" s="168"/>
      <c r="X245" s="168"/>
      <c r="Y245" s="169"/>
      <c r="Z245" s="169"/>
      <c r="AA245" s="169"/>
      <c r="AB245" s="169"/>
      <c r="AC245" s="168" t="s">
        <v>62</v>
      </c>
      <c r="AD245" s="168"/>
      <c r="AE245" s="169"/>
      <c r="AF245" s="169"/>
      <c r="AG245" s="169"/>
      <c r="AH245" s="168" t="s">
        <v>51</v>
      </c>
      <c r="AI245" s="168"/>
      <c r="AJ245" s="170"/>
      <c r="AK245" s="171"/>
      <c r="AL245" s="170"/>
      <c r="AN245" s="168" t="s">
        <v>61</v>
      </c>
      <c r="AO245" s="168"/>
      <c r="AP245" s="168"/>
      <c r="AQ245" s="169"/>
      <c r="AR245" s="169"/>
      <c r="AS245" s="169"/>
      <c r="AT245" s="169"/>
      <c r="AU245" s="168" t="s">
        <v>62</v>
      </c>
      <c r="AV245" s="168"/>
      <c r="AW245" s="169"/>
      <c r="AX245" s="169"/>
      <c r="AY245" s="169"/>
      <c r="AZ245" s="168" t="s">
        <v>51</v>
      </c>
      <c r="BA245" s="168"/>
      <c r="BB245" s="170"/>
      <c r="BC245" s="171"/>
      <c r="BD245" s="170"/>
    </row>
    <row r="246" customFormat="false" ht="15.75" hidden="false" customHeight="false" outlineLevel="0" collapsed="false">
      <c r="B246" s="172"/>
      <c r="C246" s="166"/>
      <c r="D246" s="166"/>
      <c r="E246" s="166"/>
      <c r="F246" s="166"/>
      <c r="G246" s="166"/>
      <c r="H246" s="166"/>
      <c r="I246" s="166"/>
      <c r="J246" s="166"/>
      <c r="K246" s="166"/>
      <c r="L246" s="166"/>
      <c r="M246" s="166"/>
      <c r="N246" s="166"/>
      <c r="O246" s="166"/>
      <c r="P246" s="166"/>
      <c r="U246" s="172"/>
      <c r="V246" s="166"/>
      <c r="W246" s="166"/>
      <c r="X246" s="166"/>
      <c r="Y246" s="166"/>
      <c r="Z246" s="166"/>
      <c r="AA246" s="166"/>
      <c r="AB246" s="166"/>
      <c r="AC246" s="166"/>
      <c r="AD246" s="166"/>
      <c r="AE246" s="166"/>
      <c r="AF246" s="166"/>
      <c r="AG246" s="166"/>
      <c r="AH246" s="166"/>
      <c r="AI246" s="166"/>
      <c r="AN246" s="172"/>
      <c r="AO246" s="166"/>
      <c r="AP246" s="166"/>
      <c r="AQ246" s="166"/>
      <c r="AR246" s="166"/>
      <c r="AS246" s="166"/>
      <c r="AT246" s="166"/>
      <c r="AU246" s="166"/>
      <c r="AV246" s="166"/>
      <c r="AW246" s="166"/>
      <c r="AX246" s="166"/>
      <c r="AY246" s="166"/>
      <c r="AZ246" s="166"/>
      <c r="BA246" s="166"/>
    </row>
    <row r="249" customFormat="false" ht="45" hidden="false" customHeight="true" outlineLevel="0" collapsed="false">
      <c r="A249" s="144" t="s">
        <v>53</v>
      </c>
      <c r="B249" s="144"/>
      <c r="C249" s="144"/>
      <c r="D249" s="144"/>
      <c r="E249" s="144"/>
      <c r="F249" s="144"/>
      <c r="G249" s="144"/>
      <c r="H249" s="144"/>
      <c r="I249" s="144"/>
      <c r="J249" s="144"/>
      <c r="K249" s="144"/>
      <c r="L249" s="144"/>
      <c r="M249" s="144"/>
      <c r="N249" s="144"/>
      <c r="O249" s="144"/>
      <c r="P249" s="144"/>
      <c r="Q249" s="144"/>
      <c r="R249" s="144"/>
      <c r="S249" s="144"/>
      <c r="T249" s="144" t="s">
        <v>53</v>
      </c>
      <c r="U249" s="144"/>
      <c r="V249" s="144"/>
      <c r="W249" s="144"/>
      <c r="X249" s="144"/>
      <c r="Y249" s="144"/>
      <c r="Z249" s="144"/>
      <c r="AA249" s="144"/>
      <c r="AB249" s="144"/>
      <c r="AC249" s="144"/>
      <c r="AD249" s="144"/>
      <c r="AE249" s="144"/>
      <c r="AF249" s="144"/>
      <c r="AG249" s="144"/>
      <c r="AH249" s="144"/>
      <c r="AI249" s="144"/>
      <c r="AJ249" s="144"/>
      <c r="AK249" s="144"/>
      <c r="AL249" s="144"/>
      <c r="AM249" s="144" t="s">
        <v>53</v>
      </c>
      <c r="AN249" s="144"/>
      <c r="AO249" s="144"/>
      <c r="AP249" s="144"/>
      <c r="AQ249" s="144"/>
      <c r="AR249" s="144"/>
      <c r="AS249" s="144"/>
      <c r="AT249" s="144"/>
      <c r="AU249" s="144"/>
      <c r="AV249" s="144"/>
      <c r="AW249" s="144"/>
      <c r="AX249" s="144"/>
      <c r="AY249" s="144"/>
      <c r="AZ249" s="144"/>
      <c r="BA249" s="144"/>
      <c r="BB249" s="144"/>
      <c r="BC249" s="144"/>
      <c r="BD249" s="144"/>
    </row>
    <row r="250" customFormat="false" ht="45" hidden="false" customHeight="true" outlineLevel="0" collapsed="false">
      <c r="A250" s="144"/>
      <c r="B250" s="144"/>
      <c r="C250" s="144"/>
      <c r="D250" s="144"/>
      <c r="E250" s="144"/>
      <c r="F250" s="144"/>
      <c r="G250" s="144"/>
      <c r="H250" s="144"/>
      <c r="I250" s="144"/>
      <c r="J250" s="144"/>
      <c r="K250" s="144"/>
      <c r="L250" s="144"/>
      <c r="M250" s="144"/>
      <c r="N250" s="144"/>
      <c r="O250" s="144"/>
      <c r="P250" s="144"/>
      <c r="Q250" s="144"/>
      <c r="R250" s="144"/>
      <c r="S250" s="144"/>
      <c r="T250" s="144"/>
      <c r="U250" s="144"/>
      <c r="V250" s="144"/>
      <c r="W250" s="144"/>
      <c r="X250" s="144"/>
      <c r="Y250" s="144"/>
      <c r="Z250" s="144"/>
      <c r="AA250" s="144"/>
      <c r="AB250" s="144"/>
      <c r="AC250" s="144"/>
      <c r="AD250" s="144"/>
      <c r="AE250" s="144"/>
      <c r="AF250" s="144"/>
      <c r="AG250" s="144"/>
      <c r="AH250" s="144"/>
      <c r="AI250" s="144"/>
      <c r="AJ250" s="144"/>
      <c r="AK250" s="144"/>
      <c r="AL250" s="144"/>
      <c r="AM250" s="144"/>
      <c r="AN250" s="144"/>
      <c r="AO250" s="144"/>
      <c r="AP250" s="144"/>
      <c r="AQ250" s="144"/>
      <c r="AR250" s="144"/>
      <c r="AS250" s="144"/>
      <c r="AT250" s="144"/>
      <c r="AU250" s="144"/>
      <c r="AV250" s="144"/>
      <c r="AW250" s="144"/>
      <c r="AX250" s="144"/>
      <c r="AY250" s="144"/>
      <c r="AZ250" s="144"/>
      <c r="BA250" s="144"/>
      <c r="BB250" s="144"/>
      <c r="BC250" s="144"/>
      <c r="BD250" s="144"/>
    </row>
    <row r="251" customFormat="false" ht="15" hidden="false" customHeight="false" outlineLevel="0" collapsed="false">
      <c r="A251" s="101" t="s">
        <v>54</v>
      </c>
      <c r="B251" s="101"/>
      <c r="C251" s="145" t="str">
        <f aca="false">'Rozpis hřiště'!C39</f>
        <v>Tur A</v>
      </c>
      <c r="D251" s="145"/>
      <c r="E251" s="145"/>
      <c r="F251" s="146"/>
      <c r="G251" s="147" t="s">
        <v>55</v>
      </c>
      <c r="H251" s="147"/>
      <c r="I251" s="148" t="str">
        <f aca="false">'Rozpis hřiště'!D39</f>
        <v>Jil B</v>
      </c>
      <c r="J251" s="148"/>
      <c r="K251" s="148"/>
      <c r="L251" s="151"/>
      <c r="M251" s="151"/>
      <c r="N251" s="149" t="s">
        <v>56</v>
      </c>
      <c r="O251" s="150" t="str">
        <f aca="false">'Rozpis hřiště'!B39</f>
        <v>10. kolo</v>
      </c>
      <c r="P251" s="151"/>
      <c r="Q251" s="149" t="s">
        <v>57</v>
      </c>
      <c r="R251" s="150" t="str">
        <f aca="false">R223</f>
        <v>A</v>
      </c>
      <c r="S251" s="151"/>
      <c r="T251" s="101" t="s">
        <v>54</v>
      </c>
      <c r="U251" s="101"/>
      <c r="V251" s="145" t="n">
        <f aca="false">'Rozpis hřiště'!M39</f>
        <v>0</v>
      </c>
      <c r="W251" s="145"/>
      <c r="X251" s="145"/>
      <c r="Y251" s="146"/>
      <c r="Z251" s="147" t="s">
        <v>55</v>
      </c>
      <c r="AA251" s="147"/>
      <c r="AB251" s="148" t="n">
        <f aca="false">'Rozpis hřiště'!N39</f>
        <v>0</v>
      </c>
      <c r="AC251" s="148"/>
      <c r="AD251" s="148"/>
      <c r="AE251" s="151"/>
      <c r="AF251" s="151"/>
      <c r="AG251" s="149" t="s">
        <v>56</v>
      </c>
      <c r="AH251" s="150" t="str">
        <f aca="false">'Rozpis hřiště'!B39</f>
        <v>10. kolo</v>
      </c>
      <c r="AI251" s="151"/>
      <c r="AJ251" s="149" t="s">
        <v>57</v>
      </c>
      <c r="AK251" s="150" t="str">
        <f aca="false">AK223</f>
        <v>B</v>
      </c>
      <c r="AL251" s="151"/>
      <c r="AM251" s="101" t="s">
        <v>54</v>
      </c>
      <c r="AN251" s="101"/>
      <c r="AO251" s="145" t="n">
        <f aca="false">'Rozpis hřiště'!C88</f>
        <v>0</v>
      </c>
      <c r="AP251" s="145"/>
      <c r="AQ251" s="146"/>
      <c r="AR251" s="147" t="s">
        <v>55</v>
      </c>
      <c r="AS251" s="147"/>
      <c r="AT251" s="148" t="n">
        <f aca="false">'Rozpis hřiště'!D88</f>
        <v>0</v>
      </c>
      <c r="AU251" s="148"/>
      <c r="AV251" s="148"/>
      <c r="AY251" s="149" t="s">
        <v>56</v>
      </c>
      <c r="AZ251" s="150" t="str">
        <f aca="false">AH251</f>
        <v>10. kolo</v>
      </c>
      <c r="BA251" s="151"/>
      <c r="BB251" s="149" t="s">
        <v>57</v>
      </c>
      <c r="BC251" s="150" t="str">
        <f aca="false">BC223</f>
        <v>C</v>
      </c>
    </row>
    <row r="252" customFormat="false" ht="15" hidden="false" customHeight="false" outlineLevel="0" collapsed="false">
      <c r="A252" s="100"/>
      <c r="B252" s="100"/>
      <c r="C252" s="42"/>
      <c r="D252" s="42"/>
      <c r="E252" s="42"/>
      <c r="F252" s="146"/>
      <c r="G252" s="152"/>
      <c r="H252" s="152"/>
      <c r="I252" s="101"/>
      <c r="J252" s="101"/>
      <c r="K252" s="101"/>
      <c r="N252" s="153"/>
      <c r="O252" s="154"/>
      <c r="Q252" s="153"/>
      <c r="R252" s="154"/>
      <c r="T252" s="100"/>
      <c r="U252" s="100"/>
      <c r="V252" s="42"/>
      <c r="W252" s="42"/>
      <c r="X252" s="42"/>
      <c r="Y252" s="146"/>
      <c r="Z252" s="152"/>
      <c r="AA252" s="152"/>
      <c r="AB252" s="101"/>
      <c r="AC252" s="101"/>
      <c r="AD252" s="101"/>
      <c r="AG252" s="153"/>
      <c r="AH252" s="154"/>
      <c r="AJ252" s="153"/>
      <c r="AK252" s="154"/>
      <c r="AM252" s="100"/>
      <c r="AN252" s="100"/>
      <c r="AO252" s="42"/>
      <c r="AP252" s="42"/>
      <c r="AQ252" s="146"/>
      <c r="AR252" s="152"/>
      <c r="AS252" s="152"/>
      <c r="AT252" s="101"/>
      <c r="AU252" s="101"/>
      <c r="AV252" s="101"/>
      <c r="AY252" s="153"/>
      <c r="AZ252" s="154"/>
      <c r="BB252" s="153"/>
      <c r="BC252" s="154"/>
    </row>
    <row r="253" customFormat="false" ht="15" hidden="false" customHeight="true" outlineLevel="0" collapsed="false">
      <c r="A253" s="151"/>
      <c r="B253" s="155" t="s">
        <v>58</v>
      </c>
      <c r="C253" s="155"/>
      <c r="D253" s="155"/>
      <c r="E253" s="155"/>
      <c r="F253" s="155"/>
      <c r="G253" s="155"/>
      <c r="H253" s="156"/>
      <c r="I253" s="155" t="s">
        <v>59</v>
      </c>
      <c r="J253" s="155"/>
      <c r="K253" s="155"/>
      <c r="L253" s="155"/>
      <c r="M253" s="155"/>
      <c r="N253" s="151"/>
      <c r="O253" s="155" t="s">
        <v>60</v>
      </c>
      <c r="P253" s="155"/>
      <c r="Q253" s="155"/>
      <c r="R253" s="155"/>
      <c r="S253" s="155"/>
      <c r="T253" s="151"/>
      <c r="U253" s="155" t="s">
        <v>58</v>
      </c>
      <c r="V253" s="155"/>
      <c r="W253" s="155"/>
      <c r="X253" s="155"/>
      <c r="Y253" s="155"/>
      <c r="Z253" s="155"/>
      <c r="AA253" s="156"/>
      <c r="AB253" s="155" t="s">
        <v>59</v>
      </c>
      <c r="AC253" s="155"/>
      <c r="AD253" s="155"/>
      <c r="AE253" s="155"/>
      <c r="AF253" s="155"/>
      <c r="AG253" s="151"/>
      <c r="AH253" s="155" t="s">
        <v>60</v>
      </c>
      <c r="AI253" s="155"/>
      <c r="AJ253" s="155"/>
      <c r="AK253" s="155"/>
      <c r="AL253" s="155"/>
      <c r="AM253" s="151"/>
      <c r="AN253" s="155" t="s">
        <v>58</v>
      </c>
      <c r="AO253" s="155"/>
      <c r="AP253" s="155"/>
      <c r="AQ253" s="155"/>
      <c r="AR253" s="155"/>
      <c r="AS253" s="156"/>
      <c r="AT253" s="155" t="s">
        <v>59</v>
      </c>
      <c r="AU253" s="155"/>
      <c r="AV253" s="155"/>
      <c r="AW253" s="155"/>
      <c r="AX253" s="155"/>
      <c r="AY253" s="151"/>
      <c r="AZ253" s="155" t="s">
        <v>60</v>
      </c>
      <c r="BA253" s="155"/>
      <c r="BB253" s="155"/>
      <c r="BC253" s="155"/>
      <c r="BD253" s="155"/>
    </row>
    <row r="254" customFormat="false" ht="31.5" hidden="false" customHeight="true" outlineLevel="0" collapsed="false">
      <c r="A254" s="157"/>
      <c r="B254" s="158" t="s">
        <v>49</v>
      </c>
      <c r="C254" s="158"/>
      <c r="D254" s="159"/>
      <c r="E254" s="159"/>
      <c r="F254" s="158" t="s">
        <v>49</v>
      </c>
      <c r="G254" s="158"/>
      <c r="H254" s="157"/>
      <c r="I254" s="159" t="s">
        <v>49</v>
      </c>
      <c r="J254" s="159"/>
      <c r="K254" s="159"/>
      <c r="L254" s="159" t="s">
        <v>49</v>
      </c>
      <c r="M254" s="159"/>
      <c r="N254" s="157"/>
      <c r="O254" s="159" t="s">
        <v>49</v>
      </c>
      <c r="P254" s="159"/>
      <c r="Q254" s="159"/>
      <c r="R254" s="159" t="s">
        <v>49</v>
      </c>
      <c r="S254" s="159"/>
      <c r="T254" s="157"/>
      <c r="U254" s="158" t="s">
        <v>49</v>
      </c>
      <c r="V254" s="158"/>
      <c r="W254" s="159"/>
      <c r="X254" s="159"/>
      <c r="Y254" s="158" t="s">
        <v>49</v>
      </c>
      <c r="Z254" s="158"/>
      <c r="AA254" s="157"/>
      <c r="AB254" s="159" t="s">
        <v>49</v>
      </c>
      <c r="AC254" s="159"/>
      <c r="AD254" s="159"/>
      <c r="AE254" s="159" t="s">
        <v>49</v>
      </c>
      <c r="AF254" s="159"/>
      <c r="AG254" s="157"/>
      <c r="AH254" s="159" t="s">
        <v>49</v>
      </c>
      <c r="AI254" s="159"/>
      <c r="AJ254" s="159"/>
      <c r="AK254" s="159" t="s">
        <v>49</v>
      </c>
      <c r="AL254" s="159"/>
      <c r="AM254" s="157"/>
      <c r="AN254" s="158" t="s">
        <v>49</v>
      </c>
      <c r="AO254" s="158"/>
      <c r="AP254" s="159"/>
      <c r="AQ254" s="158" t="s">
        <v>49</v>
      </c>
      <c r="AR254" s="158"/>
      <c r="AS254" s="157"/>
      <c r="AT254" s="159" t="s">
        <v>49</v>
      </c>
      <c r="AU254" s="159"/>
      <c r="AV254" s="159"/>
      <c r="AW254" s="159" t="s">
        <v>49</v>
      </c>
      <c r="AX254" s="159"/>
      <c r="AY254" s="157"/>
      <c r="AZ254" s="159" t="s">
        <v>49</v>
      </c>
      <c r="BA254" s="159"/>
      <c r="BB254" s="159"/>
      <c r="BC254" s="159" t="s">
        <v>49</v>
      </c>
      <c r="BD254" s="159"/>
    </row>
    <row r="255" customFormat="false" ht="15.75" hidden="false" customHeight="false" outlineLevel="0" collapsed="false">
      <c r="B255" s="160"/>
      <c r="C255" s="160"/>
      <c r="D255" s="161"/>
      <c r="E255" s="161"/>
      <c r="F255" s="162"/>
      <c r="G255" s="162"/>
      <c r="I255" s="162"/>
      <c r="J255" s="162"/>
      <c r="K255" s="163"/>
      <c r="L255" s="162"/>
      <c r="M255" s="162"/>
      <c r="O255" s="162"/>
      <c r="P255" s="162"/>
      <c r="Q255" s="163"/>
      <c r="R255" s="162"/>
      <c r="S255" s="162"/>
      <c r="U255" s="160"/>
      <c r="V255" s="160"/>
      <c r="W255" s="161"/>
      <c r="X255" s="161"/>
      <c r="Y255" s="162"/>
      <c r="Z255" s="162"/>
      <c r="AB255" s="162"/>
      <c r="AC255" s="162"/>
      <c r="AD255" s="163"/>
      <c r="AE255" s="162"/>
      <c r="AF255" s="162"/>
      <c r="AH255" s="162"/>
      <c r="AI255" s="162"/>
      <c r="AJ255" s="163"/>
      <c r="AK255" s="162"/>
      <c r="AL255" s="162"/>
      <c r="AN255" s="160"/>
      <c r="AO255" s="160"/>
      <c r="AP255" s="161"/>
      <c r="AQ255" s="162"/>
      <c r="AR255" s="162"/>
      <c r="AT255" s="162"/>
      <c r="AU255" s="162"/>
      <c r="AV255" s="163"/>
      <c r="AW255" s="162"/>
      <c r="AX255" s="162"/>
      <c r="AZ255" s="162"/>
      <c r="BA255" s="162"/>
      <c r="BB255" s="163"/>
      <c r="BC255" s="162"/>
      <c r="BD255" s="162"/>
    </row>
    <row r="256" customFormat="false" ht="15.75" hidden="false" customHeight="false" outlineLevel="0" collapsed="false">
      <c r="B256" s="164" t="n">
        <v>1</v>
      </c>
      <c r="C256" s="164" t="n">
        <v>16</v>
      </c>
      <c r="D256" s="164"/>
      <c r="E256" s="164"/>
      <c r="F256" s="164" t="n">
        <v>1</v>
      </c>
      <c r="G256" s="165" t="n">
        <v>16</v>
      </c>
      <c r="H256" s="166"/>
      <c r="I256" s="164" t="n">
        <v>1</v>
      </c>
      <c r="J256" s="165" t="n">
        <v>16</v>
      </c>
      <c r="K256" s="167"/>
      <c r="L256" s="164" t="n">
        <v>1</v>
      </c>
      <c r="M256" s="165" t="n">
        <v>16</v>
      </c>
      <c r="N256" s="166"/>
      <c r="O256" s="164" t="n">
        <v>1</v>
      </c>
      <c r="P256" s="165" t="n">
        <v>16</v>
      </c>
      <c r="Q256" s="167"/>
      <c r="R256" s="164" t="n">
        <v>1</v>
      </c>
      <c r="S256" s="165" t="n">
        <v>16</v>
      </c>
      <c r="U256" s="164" t="n">
        <v>1</v>
      </c>
      <c r="V256" s="164" t="n">
        <v>16</v>
      </c>
      <c r="W256" s="164"/>
      <c r="X256" s="164"/>
      <c r="Y256" s="164" t="n">
        <v>1</v>
      </c>
      <c r="Z256" s="165" t="n">
        <v>16</v>
      </c>
      <c r="AA256" s="166"/>
      <c r="AB256" s="164" t="n">
        <v>1</v>
      </c>
      <c r="AC256" s="165" t="n">
        <v>16</v>
      </c>
      <c r="AD256" s="167"/>
      <c r="AE256" s="164" t="n">
        <v>1</v>
      </c>
      <c r="AF256" s="165" t="n">
        <v>16</v>
      </c>
      <c r="AG256" s="166"/>
      <c r="AH256" s="164" t="n">
        <v>1</v>
      </c>
      <c r="AI256" s="165" t="n">
        <v>16</v>
      </c>
      <c r="AJ256" s="167"/>
      <c r="AK256" s="164" t="n">
        <v>1</v>
      </c>
      <c r="AL256" s="165" t="n">
        <v>16</v>
      </c>
      <c r="AN256" s="164" t="n">
        <v>1</v>
      </c>
      <c r="AO256" s="164" t="n">
        <v>16</v>
      </c>
      <c r="AP256" s="164"/>
      <c r="AQ256" s="164" t="n">
        <v>1</v>
      </c>
      <c r="AR256" s="165" t="n">
        <v>16</v>
      </c>
      <c r="AS256" s="166"/>
      <c r="AT256" s="164" t="n">
        <v>1</v>
      </c>
      <c r="AU256" s="165" t="n">
        <v>16</v>
      </c>
      <c r="AV256" s="167"/>
      <c r="AW256" s="164" t="n">
        <v>1</v>
      </c>
      <c r="AX256" s="165" t="n">
        <v>16</v>
      </c>
      <c r="AY256" s="166"/>
      <c r="AZ256" s="164" t="n">
        <v>1</v>
      </c>
      <c r="BA256" s="165" t="n">
        <v>16</v>
      </c>
      <c r="BB256" s="167"/>
      <c r="BC256" s="164" t="n">
        <v>1</v>
      </c>
      <c r="BD256" s="165" t="n">
        <v>16</v>
      </c>
    </row>
    <row r="257" customFormat="false" ht="15.75" hidden="false" customHeight="false" outlineLevel="0" collapsed="false">
      <c r="B257" s="164" t="n">
        <v>2</v>
      </c>
      <c r="C257" s="164" t="n">
        <v>17</v>
      </c>
      <c r="D257" s="164"/>
      <c r="E257" s="164"/>
      <c r="F257" s="164" t="n">
        <v>2</v>
      </c>
      <c r="G257" s="164" t="n">
        <v>17</v>
      </c>
      <c r="H257" s="166"/>
      <c r="I257" s="164" t="n">
        <v>2</v>
      </c>
      <c r="J257" s="164" t="n">
        <v>17</v>
      </c>
      <c r="K257" s="167"/>
      <c r="L257" s="164" t="n">
        <v>2</v>
      </c>
      <c r="M257" s="164" t="n">
        <v>17</v>
      </c>
      <c r="N257" s="166"/>
      <c r="O257" s="164" t="n">
        <v>2</v>
      </c>
      <c r="P257" s="164" t="n">
        <v>17</v>
      </c>
      <c r="Q257" s="167"/>
      <c r="R257" s="164" t="n">
        <v>2</v>
      </c>
      <c r="S257" s="164" t="n">
        <v>17</v>
      </c>
      <c r="U257" s="164" t="n">
        <v>2</v>
      </c>
      <c r="V257" s="164" t="n">
        <v>17</v>
      </c>
      <c r="W257" s="164"/>
      <c r="X257" s="164"/>
      <c r="Y257" s="164" t="n">
        <v>2</v>
      </c>
      <c r="Z257" s="164" t="n">
        <v>17</v>
      </c>
      <c r="AA257" s="166"/>
      <c r="AB257" s="164" t="n">
        <v>2</v>
      </c>
      <c r="AC257" s="164" t="n">
        <v>17</v>
      </c>
      <c r="AD257" s="167"/>
      <c r="AE257" s="164" t="n">
        <v>2</v>
      </c>
      <c r="AF257" s="164" t="n">
        <v>17</v>
      </c>
      <c r="AG257" s="166"/>
      <c r="AH257" s="164" t="n">
        <v>2</v>
      </c>
      <c r="AI257" s="164" t="n">
        <v>17</v>
      </c>
      <c r="AJ257" s="167"/>
      <c r="AK257" s="164" t="n">
        <v>2</v>
      </c>
      <c r="AL257" s="164" t="n">
        <v>17</v>
      </c>
      <c r="AN257" s="164" t="n">
        <v>2</v>
      </c>
      <c r="AO257" s="164" t="n">
        <v>17</v>
      </c>
      <c r="AP257" s="164"/>
      <c r="AQ257" s="164" t="n">
        <v>2</v>
      </c>
      <c r="AR257" s="164" t="n">
        <v>17</v>
      </c>
      <c r="AS257" s="166"/>
      <c r="AT257" s="164" t="n">
        <v>2</v>
      </c>
      <c r="AU257" s="164" t="n">
        <v>17</v>
      </c>
      <c r="AV257" s="167"/>
      <c r="AW257" s="164" t="n">
        <v>2</v>
      </c>
      <c r="AX257" s="164" t="n">
        <v>17</v>
      </c>
      <c r="AY257" s="166"/>
      <c r="AZ257" s="164" t="n">
        <v>2</v>
      </c>
      <c r="BA257" s="164" t="n">
        <v>17</v>
      </c>
      <c r="BB257" s="167"/>
      <c r="BC257" s="164" t="n">
        <v>2</v>
      </c>
      <c r="BD257" s="164" t="n">
        <v>17</v>
      </c>
    </row>
    <row r="258" customFormat="false" ht="15.75" hidden="false" customHeight="false" outlineLevel="0" collapsed="false">
      <c r="B258" s="164" t="n">
        <v>3</v>
      </c>
      <c r="C258" s="164" t="n">
        <v>18</v>
      </c>
      <c r="D258" s="164"/>
      <c r="E258" s="164"/>
      <c r="F258" s="164" t="n">
        <v>3</v>
      </c>
      <c r="G258" s="164" t="n">
        <v>18</v>
      </c>
      <c r="H258" s="166"/>
      <c r="I258" s="164" t="n">
        <v>3</v>
      </c>
      <c r="J258" s="164" t="n">
        <v>18</v>
      </c>
      <c r="K258" s="167"/>
      <c r="L258" s="164" t="n">
        <v>3</v>
      </c>
      <c r="M258" s="164" t="n">
        <v>18</v>
      </c>
      <c r="N258" s="166"/>
      <c r="O258" s="164" t="n">
        <v>3</v>
      </c>
      <c r="P258" s="164" t="n">
        <v>18</v>
      </c>
      <c r="Q258" s="167"/>
      <c r="R258" s="164" t="n">
        <v>3</v>
      </c>
      <c r="S258" s="164" t="n">
        <v>18</v>
      </c>
      <c r="U258" s="164" t="n">
        <v>3</v>
      </c>
      <c r="V258" s="164" t="n">
        <v>18</v>
      </c>
      <c r="W258" s="164"/>
      <c r="X258" s="164"/>
      <c r="Y258" s="164" t="n">
        <v>3</v>
      </c>
      <c r="Z258" s="164" t="n">
        <v>18</v>
      </c>
      <c r="AA258" s="166"/>
      <c r="AB258" s="164" t="n">
        <v>3</v>
      </c>
      <c r="AC258" s="164" t="n">
        <v>18</v>
      </c>
      <c r="AD258" s="167"/>
      <c r="AE258" s="164" t="n">
        <v>3</v>
      </c>
      <c r="AF258" s="164" t="n">
        <v>18</v>
      </c>
      <c r="AG258" s="166"/>
      <c r="AH258" s="164" t="n">
        <v>3</v>
      </c>
      <c r="AI258" s="164" t="n">
        <v>18</v>
      </c>
      <c r="AJ258" s="167"/>
      <c r="AK258" s="164" t="n">
        <v>3</v>
      </c>
      <c r="AL258" s="164" t="n">
        <v>18</v>
      </c>
      <c r="AN258" s="164" t="n">
        <v>3</v>
      </c>
      <c r="AO258" s="164" t="n">
        <v>18</v>
      </c>
      <c r="AP258" s="164"/>
      <c r="AQ258" s="164" t="n">
        <v>3</v>
      </c>
      <c r="AR258" s="164" t="n">
        <v>18</v>
      </c>
      <c r="AS258" s="166"/>
      <c r="AT258" s="164" t="n">
        <v>3</v>
      </c>
      <c r="AU258" s="164" t="n">
        <v>18</v>
      </c>
      <c r="AV258" s="167"/>
      <c r="AW258" s="164" t="n">
        <v>3</v>
      </c>
      <c r="AX258" s="164" t="n">
        <v>18</v>
      </c>
      <c r="AY258" s="166"/>
      <c r="AZ258" s="164" t="n">
        <v>3</v>
      </c>
      <c r="BA258" s="164" t="n">
        <v>18</v>
      </c>
      <c r="BB258" s="167"/>
      <c r="BC258" s="164" t="n">
        <v>3</v>
      </c>
      <c r="BD258" s="164" t="n">
        <v>18</v>
      </c>
    </row>
    <row r="259" customFormat="false" ht="15.75" hidden="false" customHeight="false" outlineLevel="0" collapsed="false">
      <c r="B259" s="164" t="n">
        <v>4</v>
      </c>
      <c r="C259" s="164" t="n">
        <v>19</v>
      </c>
      <c r="D259" s="164"/>
      <c r="E259" s="164"/>
      <c r="F259" s="164" t="n">
        <v>4</v>
      </c>
      <c r="G259" s="164" t="n">
        <v>19</v>
      </c>
      <c r="H259" s="166"/>
      <c r="I259" s="164" t="n">
        <v>4</v>
      </c>
      <c r="J259" s="164" t="n">
        <v>19</v>
      </c>
      <c r="K259" s="167"/>
      <c r="L259" s="164" t="n">
        <v>4</v>
      </c>
      <c r="M259" s="164" t="n">
        <v>19</v>
      </c>
      <c r="N259" s="166"/>
      <c r="O259" s="164" t="n">
        <v>4</v>
      </c>
      <c r="P259" s="164" t="n">
        <v>19</v>
      </c>
      <c r="Q259" s="167"/>
      <c r="R259" s="164" t="n">
        <v>4</v>
      </c>
      <c r="S259" s="164" t="n">
        <v>19</v>
      </c>
      <c r="U259" s="164" t="n">
        <v>4</v>
      </c>
      <c r="V259" s="164" t="n">
        <v>19</v>
      </c>
      <c r="W259" s="164"/>
      <c r="X259" s="164"/>
      <c r="Y259" s="164" t="n">
        <v>4</v>
      </c>
      <c r="Z259" s="164" t="n">
        <v>19</v>
      </c>
      <c r="AA259" s="166"/>
      <c r="AB259" s="164" t="n">
        <v>4</v>
      </c>
      <c r="AC259" s="164" t="n">
        <v>19</v>
      </c>
      <c r="AD259" s="167"/>
      <c r="AE259" s="164" t="n">
        <v>4</v>
      </c>
      <c r="AF259" s="164" t="n">
        <v>19</v>
      </c>
      <c r="AG259" s="166"/>
      <c r="AH259" s="164" t="n">
        <v>4</v>
      </c>
      <c r="AI259" s="164" t="n">
        <v>19</v>
      </c>
      <c r="AJ259" s="167"/>
      <c r="AK259" s="164" t="n">
        <v>4</v>
      </c>
      <c r="AL259" s="164" t="n">
        <v>19</v>
      </c>
      <c r="AN259" s="164" t="n">
        <v>4</v>
      </c>
      <c r="AO259" s="164" t="n">
        <v>19</v>
      </c>
      <c r="AP259" s="164"/>
      <c r="AQ259" s="164" t="n">
        <v>4</v>
      </c>
      <c r="AR259" s="164" t="n">
        <v>19</v>
      </c>
      <c r="AS259" s="166"/>
      <c r="AT259" s="164" t="n">
        <v>4</v>
      </c>
      <c r="AU259" s="164" t="n">
        <v>19</v>
      </c>
      <c r="AV259" s="167"/>
      <c r="AW259" s="164" t="n">
        <v>4</v>
      </c>
      <c r="AX259" s="164" t="n">
        <v>19</v>
      </c>
      <c r="AY259" s="166"/>
      <c r="AZ259" s="164" t="n">
        <v>4</v>
      </c>
      <c r="BA259" s="164" t="n">
        <v>19</v>
      </c>
      <c r="BB259" s="167"/>
      <c r="BC259" s="164" t="n">
        <v>4</v>
      </c>
      <c r="BD259" s="164" t="n">
        <v>19</v>
      </c>
    </row>
    <row r="260" customFormat="false" ht="15.75" hidden="false" customHeight="false" outlineLevel="0" collapsed="false">
      <c r="B260" s="164" t="n">
        <v>5</v>
      </c>
      <c r="C260" s="164" t="n">
        <v>20</v>
      </c>
      <c r="D260" s="164"/>
      <c r="E260" s="164"/>
      <c r="F260" s="164" t="n">
        <v>5</v>
      </c>
      <c r="G260" s="164" t="n">
        <v>20</v>
      </c>
      <c r="H260" s="166"/>
      <c r="I260" s="164" t="n">
        <v>5</v>
      </c>
      <c r="J260" s="164" t="n">
        <v>20</v>
      </c>
      <c r="K260" s="167"/>
      <c r="L260" s="164" t="n">
        <v>5</v>
      </c>
      <c r="M260" s="164" t="n">
        <v>20</v>
      </c>
      <c r="N260" s="166"/>
      <c r="O260" s="164" t="n">
        <v>5</v>
      </c>
      <c r="P260" s="164" t="n">
        <v>20</v>
      </c>
      <c r="Q260" s="167"/>
      <c r="R260" s="164" t="n">
        <v>5</v>
      </c>
      <c r="S260" s="164" t="n">
        <v>20</v>
      </c>
      <c r="U260" s="164" t="n">
        <v>5</v>
      </c>
      <c r="V260" s="164" t="n">
        <v>20</v>
      </c>
      <c r="W260" s="164"/>
      <c r="X260" s="164"/>
      <c r="Y260" s="164" t="n">
        <v>5</v>
      </c>
      <c r="Z260" s="164" t="n">
        <v>20</v>
      </c>
      <c r="AA260" s="166"/>
      <c r="AB260" s="164" t="n">
        <v>5</v>
      </c>
      <c r="AC260" s="164" t="n">
        <v>20</v>
      </c>
      <c r="AD260" s="167"/>
      <c r="AE260" s="164" t="n">
        <v>5</v>
      </c>
      <c r="AF260" s="164" t="n">
        <v>20</v>
      </c>
      <c r="AG260" s="166"/>
      <c r="AH260" s="164" t="n">
        <v>5</v>
      </c>
      <c r="AI260" s="164" t="n">
        <v>20</v>
      </c>
      <c r="AJ260" s="167"/>
      <c r="AK260" s="164" t="n">
        <v>5</v>
      </c>
      <c r="AL260" s="164" t="n">
        <v>20</v>
      </c>
      <c r="AN260" s="164" t="n">
        <v>5</v>
      </c>
      <c r="AO260" s="164" t="n">
        <v>20</v>
      </c>
      <c r="AP260" s="164"/>
      <c r="AQ260" s="164" t="n">
        <v>5</v>
      </c>
      <c r="AR260" s="164" t="n">
        <v>20</v>
      </c>
      <c r="AS260" s="166"/>
      <c r="AT260" s="164" t="n">
        <v>5</v>
      </c>
      <c r="AU260" s="164" t="n">
        <v>20</v>
      </c>
      <c r="AV260" s="167"/>
      <c r="AW260" s="164" t="n">
        <v>5</v>
      </c>
      <c r="AX260" s="164" t="n">
        <v>20</v>
      </c>
      <c r="AY260" s="166"/>
      <c r="AZ260" s="164" t="n">
        <v>5</v>
      </c>
      <c r="BA260" s="164" t="n">
        <v>20</v>
      </c>
      <c r="BB260" s="167"/>
      <c r="BC260" s="164" t="n">
        <v>5</v>
      </c>
      <c r="BD260" s="164" t="n">
        <v>20</v>
      </c>
    </row>
    <row r="261" customFormat="false" ht="15.75" hidden="false" customHeight="false" outlineLevel="0" collapsed="false">
      <c r="B261" s="164" t="n">
        <v>6</v>
      </c>
      <c r="C261" s="164" t="n">
        <v>21</v>
      </c>
      <c r="D261" s="164"/>
      <c r="E261" s="164"/>
      <c r="F261" s="164" t="n">
        <v>6</v>
      </c>
      <c r="G261" s="164" t="n">
        <v>21</v>
      </c>
      <c r="H261" s="166"/>
      <c r="I261" s="164" t="n">
        <v>6</v>
      </c>
      <c r="J261" s="164" t="n">
        <v>21</v>
      </c>
      <c r="K261" s="167"/>
      <c r="L261" s="164" t="n">
        <v>6</v>
      </c>
      <c r="M261" s="164" t="n">
        <v>21</v>
      </c>
      <c r="N261" s="166"/>
      <c r="O261" s="164" t="n">
        <v>6</v>
      </c>
      <c r="P261" s="164" t="n">
        <v>21</v>
      </c>
      <c r="Q261" s="167"/>
      <c r="R261" s="164" t="n">
        <v>6</v>
      </c>
      <c r="S261" s="164" t="n">
        <v>21</v>
      </c>
      <c r="U261" s="164" t="n">
        <v>6</v>
      </c>
      <c r="V261" s="164" t="n">
        <v>21</v>
      </c>
      <c r="W261" s="164"/>
      <c r="X261" s="164"/>
      <c r="Y261" s="164" t="n">
        <v>6</v>
      </c>
      <c r="Z261" s="164" t="n">
        <v>21</v>
      </c>
      <c r="AA261" s="166"/>
      <c r="AB261" s="164" t="n">
        <v>6</v>
      </c>
      <c r="AC261" s="164" t="n">
        <v>21</v>
      </c>
      <c r="AD261" s="167"/>
      <c r="AE261" s="164" t="n">
        <v>6</v>
      </c>
      <c r="AF261" s="164" t="n">
        <v>21</v>
      </c>
      <c r="AG261" s="166"/>
      <c r="AH261" s="164" t="n">
        <v>6</v>
      </c>
      <c r="AI261" s="164" t="n">
        <v>21</v>
      </c>
      <c r="AJ261" s="167"/>
      <c r="AK261" s="164" t="n">
        <v>6</v>
      </c>
      <c r="AL261" s="164" t="n">
        <v>21</v>
      </c>
      <c r="AN261" s="164" t="n">
        <v>6</v>
      </c>
      <c r="AO261" s="164" t="n">
        <v>21</v>
      </c>
      <c r="AP261" s="164"/>
      <c r="AQ261" s="164" t="n">
        <v>6</v>
      </c>
      <c r="AR261" s="164" t="n">
        <v>21</v>
      </c>
      <c r="AS261" s="166"/>
      <c r="AT261" s="164" t="n">
        <v>6</v>
      </c>
      <c r="AU261" s="164" t="n">
        <v>21</v>
      </c>
      <c r="AV261" s="167"/>
      <c r="AW261" s="164" t="n">
        <v>6</v>
      </c>
      <c r="AX261" s="164" t="n">
        <v>21</v>
      </c>
      <c r="AY261" s="166"/>
      <c r="AZ261" s="164" t="n">
        <v>6</v>
      </c>
      <c r="BA261" s="164" t="n">
        <v>21</v>
      </c>
      <c r="BB261" s="167"/>
      <c r="BC261" s="164" t="n">
        <v>6</v>
      </c>
      <c r="BD261" s="164" t="n">
        <v>21</v>
      </c>
    </row>
    <row r="262" customFormat="false" ht="15.75" hidden="false" customHeight="false" outlineLevel="0" collapsed="false">
      <c r="B262" s="164" t="n">
        <v>7</v>
      </c>
      <c r="C262" s="164" t="n">
        <v>22</v>
      </c>
      <c r="D262" s="164"/>
      <c r="E262" s="164"/>
      <c r="F262" s="164" t="n">
        <v>7</v>
      </c>
      <c r="G262" s="164" t="n">
        <v>22</v>
      </c>
      <c r="H262" s="166"/>
      <c r="I262" s="164" t="n">
        <v>7</v>
      </c>
      <c r="J262" s="164" t="n">
        <v>22</v>
      </c>
      <c r="K262" s="167"/>
      <c r="L262" s="164" t="n">
        <v>7</v>
      </c>
      <c r="M262" s="164" t="n">
        <v>22</v>
      </c>
      <c r="N262" s="166"/>
      <c r="O262" s="164" t="n">
        <v>7</v>
      </c>
      <c r="P262" s="164" t="n">
        <v>22</v>
      </c>
      <c r="Q262" s="167"/>
      <c r="R262" s="164" t="n">
        <v>7</v>
      </c>
      <c r="S262" s="164" t="n">
        <v>22</v>
      </c>
      <c r="U262" s="164" t="n">
        <v>7</v>
      </c>
      <c r="V262" s="164" t="n">
        <v>22</v>
      </c>
      <c r="W262" s="164"/>
      <c r="X262" s="164"/>
      <c r="Y262" s="164" t="n">
        <v>7</v>
      </c>
      <c r="Z262" s="164" t="n">
        <v>22</v>
      </c>
      <c r="AA262" s="166"/>
      <c r="AB262" s="164" t="n">
        <v>7</v>
      </c>
      <c r="AC262" s="164" t="n">
        <v>22</v>
      </c>
      <c r="AD262" s="167"/>
      <c r="AE262" s="164" t="n">
        <v>7</v>
      </c>
      <c r="AF262" s="164" t="n">
        <v>22</v>
      </c>
      <c r="AG262" s="166"/>
      <c r="AH262" s="164" t="n">
        <v>7</v>
      </c>
      <c r="AI262" s="164" t="n">
        <v>22</v>
      </c>
      <c r="AJ262" s="167"/>
      <c r="AK262" s="164" t="n">
        <v>7</v>
      </c>
      <c r="AL262" s="164" t="n">
        <v>22</v>
      </c>
      <c r="AN262" s="164" t="n">
        <v>7</v>
      </c>
      <c r="AO262" s="164" t="n">
        <v>22</v>
      </c>
      <c r="AP262" s="164"/>
      <c r="AQ262" s="164" t="n">
        <v>7</v>
      </c>
      <c r="AR262" s="164" t="n">
        <v>22</v>
      </c>
      <c r="AS262" s="166"/>
      <c r="AT262" s="164" t="n">
        <v>7</v>
      </c>
      <c r="AU262" s="164" t="n">
        <v>22</v>
      </c>
      <c r="AV262" s="167"/>
      <c r="AW262" s="164" t="n">
        <v>7</v>
      </c>
      <c r="AX262" s="164" t="n">
        <v>22</v>
      </c>
      <c r="AY262" s="166"/>
      <c r="AZ262" s="164" t="n">
        <v>7</v>
      </c>
      <c r="BA262" s="164" t="n">
        <v>22</v>
      </c>
      <c r="BB262" s="167"/>
      <c r="BC262" s="164" t="n">
        <v>7</v>
      </c>
      <c r="BD262" s="164" t="n">
        <v>22</v>
      </c>
    </row>
    <row r="263" customFormat="false" ht="15.75" hidden="false" customHeight="false" outlineLevel="0" collapsed="false">
      <c r="B263" s="164" t="n">
        <v>8</v>
      </c>
      <c r="C263" s="164" t="n">
        <v>23</v>
      </c>
      <c r="D263" s="164"/>
      <c r="E263" s="164"/>
      <c r="F263" s="164" t="n">
        <v>8</v>
      </c>
      <c r="G263" s="164" t="n">
        <v>23</v>
      </c>
      <c r="H263" s="166"/>
      <c r="I263" s="164" t="n">
        <v>8</v>
      </c>
      <c r="J263" s="164" t="n">
        <v>23</v>
      </c>
      <c r="K263" s="167"/>
      <c r="L263" s="164" t="n">
        <v>8</v>
      </c>
      <c r="M263" s="164" t="n">
        <v>23</v>
      </c>
      <c r="N263" s="166"/>
      <c r="O263" s="164" t="n">
        <v>8</v>
      </c>
      <c r="P263" s="164" t="n">
        <v>23</v>
      </c>
      <c r="Q263" s="167"/>
      <c r="R263" s="164" t="n">
        <v>8</v>
      </c>
      <c r="S263" s="164" t="n">
        <v>23</v>
      </c>
      <c r="U263" s="164" t="n">
        <v>8</v>
      </c>
      <c r="V263" s="164" t="n">
        <v>23</v>
      </c>
      <c r="W263" s="164"/>
      <c r="X263" s="164"/>
      <c r="Y263" s="164" t="n">
        <v>8</v>
      </c>
      <c r="Z263" s="164" t="n">
        <v>23</v>
      </c>
      <c r="AA263" s="166"/>
      <c r="AB263" s="164" t="n">
        <v>8</v>
      </c>
      <c r="AC263" s="164" t="n">
        <v>23</v>
      </c>
      <c r="AD263" s="167"/>
      <c r="AE263" s="164" t="n">
        <v>8</v>
      </c>
      <c r="AF263" s="164" t="n">
        <v>23</v>
      </c>
      <c r="AG263" s="166"/>
      <c r="AH263" s="164" t="n">
        <v>8</v>
      </c>
      <c r="AI263" s="164" t="n">
        <v>23</v>
      </c>
      <c r="AJ263" s="167"/>
      <c r="AK263" s="164" t="n">
        <v>8</v>
      </c>
      <c r="AL263" s="164" t="n">
        <v>23</v>
      </c>
      <c r="AN263" s="164" t="n">
        <v>8</v>
      </c>
      <c r="AO263" s="164" t="n">
        <v>23</v>
      </c>
      <c r="AP263" s="164"/>
      <c r="AQ263" s="164" t="n">
        <v>8</v>
      </c>
      <c r="AR263" s="164" t="n">
        <v>23</v>
      </c>
      <c r="AS263" s="166"/>
      <c r="AT263" s="164" t="n">
        <v>8</v>
      </c>
      <c r="AU263" s="164" t="n">
        <v>23</v>
      </c>
      <c r="AV263" s="167"/>
      <c r="AW263" s="164" t="n">
        <v>8</v>
      </c>
      <c r="AX263" s="164" t="n">
        <v>23</v>
      </c>
      <c r="AY263" s="166"/>
      <c r="AZ263" s="164" t="n">
        <v>8</v>
      </c>
      <c r="BA263" s="164" t="n">
        <v>23</v>
      </c>
      <c r="BB263" s="167"/>
      <c r="BC263" s="164" t="n">
        <v>8</v>
      </c>
      <c r="BD263" s="164" t="n">
        <v>23</v>
      </c>
    </row>
    <row r="264" customFormat="false" ht="15.75" hidden="false" customHeight="false" outlineLevel="0" collapsed="false">
      <c r="B264" s="164" t="n">
        <v>9</v>
      </c>
      <c r="C264" s="164" t="n">
        <v>24</v>
      </c>
      <c r="D264" s="164"/>
      <c r="E264" s="164"/>
      <c r="F264" s="164" t="n">
        <v>9</v>
      </c>
      <c r="G264" s="164" t="n">
        <v>24</v>
      </c>
      <c r="H264" s="166"/>
      <c r="I264" s="164" t="n">
        <v>9</v>
      </c>
      <c r="J264" s="164" t="n">
        <v>24</v>
      </c>
      <c r="K264" s="167"/>
      <c r="L264" s="164" t="n">
        <v>9</v>
      </c>
      <c r="M264" s="164" t="n">
        <v>24</v>
      </c>
      <c r="N264" s="166"/>
      <c r="O264" s="164" t="n">
        <v>9</v>
      </c>
      <c r="P264" s="164" t="n">
        <v>24</v>
      </c>
      <c r="Q264" s="167"/>
      <c r="R264" s="164" t="n">
        <v>9</v>
      </c>
      <c r="S264" s="164" t="n">
        <v>24</v>
      </c>
      <c r="U264" s="164" t="n">
        <v>9</v>
      </c>
      <c r="V264" s="164" t="n">
        <v>24</v>
      </c>
      <c r="W264" s="164"/>
      <c r="X264" s="164"/>
      <c r="Y264" s="164" t="n">
        <v>9</v>
      </c>
      <c r="Z264" s="164" t="n">
        <v>24</v>
      </c>
      <c r="AA264" s="166"/>
      <c r="AB264" s="164" t="n">
        <v>9</v>
      </c>
      <c r="AC264" s="164" t="n">
        <v>24</v>
      </c>
      <c r="AD264" s="167"/>
      <c r="AE264" s="164" t="n">
        <v>9</v>
      </c>
      <c r="AF264" s="164" t="n">
        <v>24</v>
      </c>
      <c r="AG264" s="166"/>
      <c r="AH264" s="164" t="n">
        <v>9</v>
      </c>
      <c r="AI264" s="164" t="n">
        <v>24</v>
      </c>
      <c r="AJ264" s="167"/>
      <c r="AK264" s="164" t="n">
        <v>9</v>
      </c>
      <c r="AL264" s="164" t="n">
        <v>24</v>
      </c>
      <c r="AN264" s="164" t="n">
        <v>9</v>
      </c>
      <c r="AO264" s="164" t="n">
        <v>24</v>
      </c>
      <c r="AP264" s="164"/>
      <c r="AQ264" s="164" t="n">
        <v>9</v>
      </c>
      <c r="AR264" s="164" t="n">
        <v>24</v>
      </c>
      <c r="AS264" s="166"/>
      <c r="AT264" s="164" t="n">
        <v>9</v>
      </c>
      <c r="AU264" s="164" t="n">
        <v>24</v>
      </c>
      <c r="AV264" s="167"/>
      <c r="AW264" s="164" t="n">
        <v>9</v>
      </c>
      <c r="AX264" s="164" t="n">
        <v>24</v>
      </c>
      <c r="AY264" s="166"/>
      <c r="AZ264" s="164" t="n">
        <v>9</v>
      </c>
      <c r="BA264" s="164" t="n">
        <v>24</v>
      </c>
      <c r="BB264" s="167"/>
      <c r="BC264" s="164" t="n">
        <v>9</v>
      </c>
      <c r="BD264" s="164" t="n">
        <v>24</v>
      </c>
    </row>
    <row r="265" customFormat="false" ht="15.75" hidden="false" customHeight="false" outlineLevel="0" collapsed="false">
      <c r="B265" s="164" t="n">
        <v>10</v>
      </c>
      <c r="C265" s="164" t="n">
        <v>25</v>
      </c>
      <c r="D265" s="164"/>
      <c r="E265" s="164"/>
      <c r="F265" s="164" t="n">
        <v>10</v>
      </c>
      <c r="G265" s="164" t="n">
        <v>25</v>
      </c>
      <c r="H265" s="166"/>
      <c r="I265" s="164" t="n">
        <v>10</v>
      </c>
      <c r="J265" s="164" t="n">
        <v>25</v>
      </c>
      <c r="K265" s="167"/>
      <c r="L265" s="164" t="n">
        <v>10</v>
      </c>
      <c r="M265" s="164" t="n">
        <v>25</v>
      </c>
      <c r="N265" s="166"/>
      <c r="O265" s="164" t="n">
        <v>10</v>
      </c>
      <c r="P265" s="164" t="n">
        <v>25</v>
      </c>
      <c r="Q265" s="167"/>
      <c r="R265" s="164" t="n">
        <v>10</v>
      </c>
      <c r="S265" s="164" t="n">
        <v>25</v>
      </c>
      <c r="U265" s="164" t="n">
        <v>10</v>
      </c>
      <c r="V265" s="164" t="n">
        <v>25</v>
      </c>
      <c r="W265" s="164"/>
      <c r="X265" s="164"/>
      <c r="Y265" s="164" t="n">
        <v>10</v>
      </c>
      <c r="Z265" s="164" t="n">
        <v>25</v>
      </c>
      <c r="AA265" s="166"/>
      <c r="AB265" s="164" t="n">
        <v>10</v>
      </c>
      <c r="AC265" s="164" t="n">
        <v>25</v>
      </c>
      <c r="AD265" s="167"/>
      <c r="AE265" s="164" t="n">
        <v>10</v>
      </c>
      <c r="AF265" s="164" t="n">
        <v>25</v>
      </c>
      <c r="AG265" s="166"/>
      <c r="AH265" s="164" t="n">
        <v>10</v>
      </c>
      <c r="AI265" s="164" t="n">
        <v>25</v>
      </c>
      <c r="AJ265" s="167"/>
      <c r="AK265" s="164" t="n">
        <v>10</v>
      </c>
      <c r="AL265" s="164" t="n">
        <v>25</v>
      </c>
      <c r="AN265" s="164" t="n">
        <v>10</v>
      </c>
      <c r="AO265" s="164" t="n">
        <v>25</v>
      </c>
      <c r="AP265" s="164"/>
      <c r="AQ265" s="164" t="n">
        <v>10</v>
      </c>
      <c r="AR265" s="164" t="n">
        <v>25</v>
      </c>
      <c r="AS265" s="166"/>
      <c r="AT265" s="164" t="n">
        <v>10</v>
      </c>
      <c r="AU265" s="164" t="n">
        <v>25</v>
      </c>
      <c r="AV265" s="167"/>
      <c r="AW265" s="164" t="n">
        <v>10</v>
      </c>
      <c r="AX265" s="164" t="n">
        <v>25</v>
      </c>
      <c r="AY265" s="166"/>
      <c r="AZ265" s="164" t="n">
        <v>10</v>
      </c>
      <c r="BA265" s="164" t="n">
        <v>25</v>
      </c>
      <c r="BB265" s="167"/>
      <c r="BC265" s="164" t="n">
        <v>10</v>
      </c>
      <c r="BD265" s="164" t="n">
        <v>25</v>
      </c>
    </row>
    <row r="266" customFormat="false" ht="15.75" hidden="false" customHeight="false" outlineLevel="0" collapsed="false">
      <c r="B266" s="164" t="n">
        <v>11</v>
      </c>
      <c r="C266" s="164" t="n">
        <v>26</v>
      </c>
      <c r="D266" s="164"/>
      <c r="E266" s="164"/>
      <c r="F266" s="164" t="n">
        <v>11</v>
      </c>
      <c r="G266" s="164" t="n">
        <v>26</v>
      </c>
      <c r="H266" s="166"/>
      <c r="I266" s="164" t="n">
        <v>11</v>
      </c>
      <c r="J266" s="164" t="n">
        <v>26</v>
      </c>
      <c r="K266" s="167"/>
      <c r="L266" s="164" t="n">
        <v>11</v>
      </c>
      <c r="M266" s="164" t="n">
        <v>26</v>
      </c>
      <c r="N266" s="166"/>
      <c r="O266" s="164" t="n">
        <v>11</v>
      </c>
      <c r="P266" s="164" t="n">
        <v>26</v>
      </c>
      <c r="Q266" s="167"/>
      <c r="R266" s="164" t="n">
        <v>11</v>
      </c>
      <c r="S266" s="164" t="n">
        <v>26</v>
      </c>
      <c r="U266" s="164" t="n">
        <v>11</v>
      </c>
      <c r="V266" s="164" t="n">
        <v>26</v>
      </c>
      <c r="W266" s="164"/>
      <c r="X266" s="164"/>
      <c r="Y266" s="164" t="n">
        <v>11</v>
      </c>
      <c r="Z266" s="164" t="n">
        <v>26</v>
      </c>
      <c r="AA266" s="166"/>
      <c r="AB266" s="164" t="n">
        <v>11</v>
      </c>
      <c r="AC266" s="164" t="n">
        <v>26</v>
      </c>
      <c r="AD266" s="167"/>
      <c r="AE266" s="164" t="n">
        <v>11</v>
      </c>
      <c r="AF266" s="164" t="n">
        <v>26</v>
      </c>
      <c r="AG266" s="166"/>
      <c r="AH266" s="164" t="n">
        <v>11</v>
      </c>
      <c r="AI266" s="164" t="n">
        <v>26</v>
      </c>
      <c r="AJ266" s="167"/>
      <c r="AK266" s="164" t="n">
        <v>11</v>
      </c>
      <c r="AL266" s="164" t="n">
        <v>26</v>
      </c>
      <c r="AN266" s="164" t="n">
        <v>11</v>
      </c>
      <c r="AO266" s="164" t="n">
        <v>26</v>
      </c>
      <c r="AP266" s="164"/>
      <c r="AQ266" s="164" t="n">
        <v>11</v>
      </c>
      <c r="AR266" s="164" t="n">
        <v>26</v>
      </c>
      <c r="AS266" s="166"/>
      <c r="AT266" s="164" t="n">
        <v>11</v>
      </c>
      <c r="AU266" s="164" t="n">
        <v>26</v>
      </c>
      <c r="AV266" s="167"/>
      <c r="AW266" s="164" t="n">
        <v>11</v>
      </c>
      <c r="AX266" s="164" t="n">
        <v>26</v>
      </c>
      <c r="AY266" s="166"/>
      <c r="AZ266" s="164" t="n">
        <v>11</v>
      </c>
      <c r="BA266" s="164" t="n">
        <v>26</v>
      </c>
      <c r="BB266" s="167"/>
      <c r="BC266" s="164" t="n">
        <v>11</v>
      </c>
      <c r="BD266" s="164" t="n">
        <v>26</v>
      </c>
    </row>
    <row r="267" customFormat="false" ht="15.75" hidden="false" customHeight="false" outlineLevel="0" collapsed="false">
      <c r="B267" s="164" t="n">
        <v>12</v>
      </c>
      <c r="C267" s="164" t="n">
        <v>27</v>
      </c>
      <c r="D267" s="164"/>
      <c r="E267" s="164"/>
      <c r="F267" s="164" t="n">
        <v>12</v>
      </c>
      <c r="G267" s="164" t="n">
        <v>27</v>
      </c>
      <c r="H267" s="166"/>
      <c r="I267" s="164" t="n">
        <v>12</v>
      </c>
      <c r="J267" s="164" t="n">
        <v>27</v>
      </c>
      <c r="K267" s="167"/>
      <c r="L267" s="164" t="n">
        <v>12</v>
      </c>
      <c r="M267" s="164" t="n">
        <v>27</v>
      </c>
      <c r="N267" s="166"/>
      <c r="O267" s="164" t="n">
        <v>12</v>
      </c>
      <c r="P267" s="164" t="n">
        <v>27</v>
      </c>
      <c r="Q267" s="167"/>
      <c r="R267" s="164" t="n">
        <v>12</v>
      </c>
      <c r="S267" s="164" t="n">
        <v>27</v>
      </c>
      <c r="U267" s="164" t="n">
        <v>12</v>
      </c>
      <c r="V267" s="164" t="n">
        <v>27</v>
      </c>
      <c r="W267" s="164"/>
      <c r="X267" s="164"/>
      <c r="Y267" s="164" t="n">
        <v>12</v>
      </c>
      <c r="Z267" s="164" t="n">
        <v>27</v>
      </c>
      <c r="AA267" s="166"/>
      <c r="AB267" s="164" t="n">
        <v>12</v>
      </c>
      <c r="AC267" s="164" t="n">
        <v>27</v>
      </c>
      <c r="AD267" s="167"/>
      <c r="AE267" s="164" t="n">
        <v>12</v>
      </c>
      <c r="AF267" s="164" t="n">
        <v>27</v>
      </c>
      <c r="AG267" s="166"/>
      <c r="AH267" s="164" t="n">
        <v>12</v>
      </c>
      <c r="AI267" s="164" t="n">
        <v>27</v>
      </c>
      <c r="AJ267" s="167"/>
      <c r="AK267" s="164" t="n">
        <v>12</v>
      </c>
      <c r="AL267" s="164" t="n">
        <v>27</v>
      </c>
      <c r="AN267" s="164" t="n">
        <v>12</v>
      </c>
      <c r="AO267" s="164" t="n">
        <v>27</v>
      </c>
      <c r="AP267" s="164"/>
      <c r="AQ267" s="164" t="n">
        <v>12</v>
      </c>
      <c r="AR267" s="164" t="n">
        <v>27</v>
      </c>
      <c r="AS267" s="166"/>
      <c r="AT267" s="164" t="n">
        <v>12</v>
      </c>
      <c r="AU267" s="164" t="n">
        <v>27</v>
      </c>
      <c r="AV267" s="167"/>
      <c r="AW267" s="164" t="n">
        <v>12</v>
      </c>
      <c r="AX267" s="164" t="n">
        <v>27</v>
      </c>
      <c r="AY267" s="166"/>
      <c r="AZ267" s="164" t="n">
        <v>12</v>
      </c>
      <c r="BA267" s="164" t="n">
        <v>27</v>
      </c>
      <c r="BB267" s="167"/>
      <c r="BC267" s="164" t="n">
        <v>12</v>
      </c>
      <c r="BD267" s="164" t="n">
        <v>27</v>
      </c>
    </row>
    <row r="268" customFormat="false" ht="15.75" hidden="false" customHeight="false" outlineLevel="0" collapsed="false">
      <c r="B268" s="164" t="n">
        <v>13</v>
      </c>
      <c r="C268" s="164" t="n">
        <v>28</v>
      </c>
      <c r="D268" s="164"/>
      <c r="E268" s="164"/>
      <c r="F268" s="164" t="n">
        <v>13</v>
      </c>
      <c r="G268" s="164" t="n">
        <v>28</v>
      </c>
      <c r="H268" s="166"/>
      <c r="I268" s="164" t="n">
        <v>13</v>
      </c>
      <c r="J268" s="164" t="n">
        <v>28</v>
      </c>
      <c r="K268" s="167"/>
      <c r="L268" s="164" t="n">
        <v>13</v>
      </c>
      <c r="M268" s="164" t="n">
        <v>28</v>
      </c>
      <c r="N268" s="166"/>
      <c r="O268" s="164" t="n">
        <v>13</v>
      </c>
      <c r="P268" s="164" t="n">
        <v>28</v>
      </c>
      <c r="Q268" s="167"/>
      <c r="R268" s="164" t="n">
        <v>13</v>
      </c>
      <c r="S268" s="164" t="n">
        <v>28</v>
      </c>
      <c r="U268" s="164" t="n">
        <v>13</v>
      </c>
      <c r="V268" s="164" t="n">
        <v>28</v>
      </c>
      <c r="W268" s="164"/>
      <c r="X268" s="164"/>
      <c r="Y268" s="164" t="n">
        <v>13</v>
      </c>
      <c r="Z268" s="164" t="n">
        <v>28</v>
      </c>
      <c r="AA268" s="166"/>
      <c r="AB268" s="164" t="n">
        <v>13</v>
      </c>
      <c r="AC268" s="164" t="n">
        <v>28</v>
      </c>
      <c r="AD268" s="167"/>
      <c r="AE268" s="164" t="n">
        <v>13</v>
      </c>
      <c r="AF268" s="164" t="n">
        <v>28</v>
      </c>
      <c r="AG268" s="166"/>
      <c r="AH268" s="164" t="n">
        <v>13</v>
      </c>
      <c r="AI268" s="164" t="n">
        <v>28</v>
      </c>
      <c r="AJ268" s="167"/>
      <c r="AK268" s="164" t="n">
        <v>13</v>
      </c>
      <c r="AL268" s="164" t="n">
        <v>28</v>
      </c>
      <c r="AN268" s="164" t="n">
        <v>13</v>
      </c>
      <c r="AO268" s="164" t="n">
        <v>28</v>
      </c>
      <c r="AP268" s="164"/>
      <c r="AQ268" s="164" t="n">
        <v>13</v>
      </c>
      <c r="AR268" s="164" t="n">
        <v>28</v>
      </c>
      <c r="AS268" s="166"/>
      <c r="AT268" s="164" t="n">
        <v>13</v>
      </c>
      <c r="AU268" s="164" t="n">
        <v>28</v>
      </c>
      <c r="AV268" s="167"/>
      <c r="AW268" s="164" t="n">
        <v>13</v>
      </c>
      <c r="AX268" s="164" t="n">
        <v>28</v>
      </c>
      <c r="AY268" s="166"/>
      <c r="AZ268" s="164" t="n">
        <v>13</v>
      </c>
      <c r="BA268" s="164" t="n">
        <v>28</v>
      </c>
      <c r="BB268" s="167"/>
      <c r="BC268" s="164" t="n">
        <v>13</v>
      </c>
      <c r="BD268" s="164" t="n">
        <v>28</v>
      </c>
    </row>
    <row r="269" customFormat="false" ht="15.75" hidden="false" customHeight="false" outlineLevel="0" collapsed="false">
      <c r="B269" s="164" t="n">
        <v>14</v>
      </c>
      <c r="C269" s="164" t="n">
        <v>29</v>
      </c>
      <c r="D269" s="164"/>
      <c r="E269" s="164"/>
      <c r="F269" s="164" t="n">
        <v>14</v>
      </c>
      <c r="G269" s="164" t="n">
        <v>29</v>
      </c>
      <c r="H269" s="166"/>
      <c r="I269" s="164" t="n">
        <v>14</v>
      </c>
      <c r="J269" s="164" t="n">
        <v>29</v>
      </c>
      <c r="K269" s="167"/>
      <c r="L269" s="164" t="n">
        <v>14</v>
      </c>
      <c r="M269" s="164" t="n">
        <v>29</v>
      </c>
      <c r="N269" s="166"/>
      <c r="O269" s="164" t="n">
        <v>14</v>
      </c>
      <c r="P269" s="164" t="n">
        <v>29</v>
      </c>
      <c r="Q269" s="167"/>
      <c r="R269" s="164" t="n">
        <v>14</v>
      </c>
      <c r="S269" s="164" t="n">
        <v>29</v>
      </c>
      <c r="U269" s="164" t="n">
        <v>14</v>
      </c>
      <c r="V269" s="164" t="n">
        <v>29</v>
      </c>
      <c r="W269" s="164"/>
      <c r="X269" s="164"/>
      <c r="Y269" s="164" t="n">
        <v>14</v>
      </c>
      <c r="Z269" s="164" t="n">
        <v>29</v>
      </c>
      <c r="AA269" s="166"/>
      <c r="AB269" s="164" t="n">
        <v>14</v>
      </c>
      <c r="AC269" s="164" t="n">
        <v>29</v>
      </c>
      <c r="AD269" s="167"/>
      <c r="AE269" s="164" t="n">
        <v>14</v>
      </c>
      <c r="AF269" s="164" t="n">
        <v>29</v>
      </c>
      <c r="AG269" s="166"/>
      <c r="AH269" s="164" t="n">
        <v>14</v>
      </c>
      <c r="AI269" s="164" t="n">
        <v>29</v>
      </c>
      <c r="AJ269" s="167"/>
      <c r="AK269" s="164" t="n">
        <v>14</v>
      </c>
      <c r="AL269" s="164" t="n">
        <v>29</v>
      </c>
      <c r="AN269" s="164" t="n">
        <v>14</v>
      </c>
      <c r="AO269" s="164" t="n">
        <v>29</v>
      </c>
      <c r="AP269" s="164"/>
      <c r="AQ269" s="164" t="n">
        <v>14</v>
      </c>
      <c r="AR269" s="164" t="n">
        <v>29</v>
      </c>
      <c r="AS269" s="166"/>
      <c r="AT269" s="164" t="n">
        <v>14</v>
      </c>
      <c r="AU269" s="164" t="n">
        <v>29</v>
      </c>
      <c r="AV269" s="167"/>
      <c r="AW269" s="164" t="n">
        <v>14</v>
      </c>
      <c r="AX269" s="164" t="n">
        <v>29</v>
      </c>
      <c r="AY269" s="166"/>
      <c r="AZ269" s="164" t="n">
        <v>14</v>
      </c>
      <c r="BA269" s="164" t="n">
        <v>29</v>
      </c>
      <c r="BB269" s="167"/>
      <c r="BC269" s="164" t="n">
        <v>14</v>
      </c>
      <c r="BD269" s="164" t="n">
        <v>29</v>
      </c>
    </row>
    <row r="270" customFormat="false" ht="15.75" hidden="false" customHeight="false" outlineLevel="0" collapsed="false">
      <c r="B270" s="164" t="n">
        <v>15</v>
      </c>
      <c r="C270" s="164" t="n">
        <v>30</v>
      </c>
      <c r="D270" s="164"/>
      <c r="E270" s="164"/>
      <c r="F270" s="164" t="n">
        <v>15</v>
      </c>
      <c r="G270" s="164" t="n">
        <v>30</v>
      </c>
      <c r="H270" s="166"/>
      <c r="I270" s="164" t="n">
        <v>15</v>
      </c>
      <c r="J270" s="164" t="n">
        <v>30</v>
      </c>
      <c r="K270" s="167"/>
      <c r="L270" s="164" t="n">
        <v>15</v>
      </c>
      <c r="M270" s="164" t="n">
        <v>30</v>
      </c>
      <c r="N270" s="166"/>
      <c r="O270" s="164" t="n">
        <v>15</v>
      </c>
      <c r="P270" s="164" t="n">
        <v>30</v>
      </c>
      <c r="Q270" s="167"/>
      <c r="R270" s="164" t="n">
        <v>15</v>
      </c>
      <c r="S270" s="164" t="n">
        <v>30</v>
      </c>
      <c r="U270" s="164" t="n">
        <v>15</v>
      </c>
      <c r="V270" s="164" t="n">
        <v>30</v>
      </c>
      <c r="W270" s="164"/>
      <c r="X270" s="164"/>
      <c r="Y270" s="164" t="n">
        <v>15</v>
      </c>
      <c r="Z270" s="164" t="n">
        <v>30</v>
      </c>
      <c r="AA270" s="166"/>
      <c r="AB270" s="164" t="n">
        <v>15</v>
      </c>
      <c r="AC270" s="164" t="n">
        <v>30</v>
      </c>
      <c r="AD270" s="167"/>
      <c r="AE270" s="164" t="n">
        <v>15</v>
      </c>
      <c r="AF270" s="164" t="n">
        <v>30</v>
      </c>
      <c r="AG270" s="166"/>
      <c r="AH270" s="164" t="n">
        <v>15</v>
      </c>
      <c r="AI270" s="164" t="n">
        <v>30</v>
      </c>
      <c r="AJ270" s="167"/>
      <c r="AK270" s="164" t="n">
        <v>15</v>
      </c>
      <c r="AL270" s="164" t="n">
        <v>30</v>
      </c>
      <c r="AN270" s="164" t="n">
        <v>15</v>
      </c>
      <c r="AO270" s="164" t="n">
        <v>30</v>
      </c>
      <c r="AP270" s="164"/>
      <c r="AQ270" s="164" t="n">
        <v>15</v>
      </c>
      <c r="AR270" s="164" t="n">
        <v>30</v>
      </c>
      <c r="AS270" s="166"/>
      <c r="AT270" s="164" t="n">
        <v>15</v>
      </c>
      <c r="AU270" s="164" t="n">
        <v>30</v>
      </c>
      <c r="AV270" s="167"/>
      <c r="AW270" s="164" t="n">
        <v>15</v>
      </c>
      <c r="AX270" s="164" t="n">
        <v>30</v>
      </c>
      <c r="AY270" s="166"/>
      <c r="AZ270" s="164" t="n">
        <v>15</v>
      </c>
      <c r="BA270" s="164" t="n">
        <v>30</v>
      </c>
      <c r="BB270" s="167"/>
      <c r="BC270" s="164" t="n">
        <v>15</v>
      </c>
      <c r="BD270" s="164" t="n">
        <v>30</v>
      </c>
    </row>
    <row r="271" customFormat="false" ht="15.75" hidden="false" customHeight="false" outlineLevel="0" collapsed="false">
      <c r="B271" s="164"/>
      <c r="C271" s="164"/>
      <c r="D271" s="164"/>
      <c r="E271" s="164"/>
      <c r="F271" s="164"/>
      <c r="G271" s="164"/>
      <c r="H271" s="166"/>
      <c r="I271" s="164"/>
      <c r="J271" s="164"/>
      <c r="K271" s="167"/>
      <c r="L271" s="164"/>
      <c r="M271" s="164"/>
      <c r="N271" s="166"/>
      <c r="O271" s="164"/>
      <c r="P271" s="164"/>
      <c r="Q271" s="167"/>
      <c r="R271" s="164"/>
      <c r="S271" s="164"/>
      <c r="U271" s="164"/>
      <c r="V271" s="164"/>
      <c r="W271" s="164"/>
      <c r="X271" s="164"/>
      <c r="Y271" s="164"/>
      <c r="Z271" s="164"/>
      <c r="AA271" s="166"/>
      <c r="AB271" s="164"/>
      <c r="AC271" s="164"/>
      <c r="AD271" s="167"/>
      <c r="AE271" s="164"/>
      <c r="AF271" s="164"/>
      <c r="AG271" s="166"/>
      <c r="AH271" s="164"/>
      <c r="AI271" s="164"/>
      <c r="AJ271" s="167"/>
      <c r="AK271" s="164"/>
      <c r="AL271" s="164"/>
      <c r="AN271" s="164"/>
      <c r="AO271" s="164"/>
      <c r="AP271" s="164"/>
      <c r="AQ271" s="164"/>
      <c r="AR271" s="164"/>
      <c r="AS271" s="166"/>
      <c r="AT271" s="164"/>
      <c r="AU271" s="164"/>
      <c r="AV271" s="167"/>
      <c r="AW271" s="164"/>
      <c r="AX271" s="164"/>
      <c r="AY271" s="166"/>
      <c r="AZ271" s="164"/>
      <c r="BA271" s="164"/>
      <c r="BB271" s="167"/>
      <c r="BC271" s="164"/>
      <c r="BD271" s="164"/>
    </row>
    <row r="272" customFormat="false" ht="15" hidden="false" customHeight="false" outlineLevel="0" collapsed="false">
      <c r="B272" s="163"/>
      <c r="C272" s="163"/>
      <c r="D272" s="163"/>
      <c r="E272" s="163"/>
      <c r="F272" s="163"/>
      <c r="G272" s="163"/>
      <c r="H272" s="163"/>
      <c r="I272" s="163"/>
      <c r="J272" s="163"/>
      <c r="K272" s="163"/>
      <c r="L272" s="163"/>
      <c r="M272" s="163"/>
      <c r="N272" s="163"/>
      <c r="O272" s="163"/>
      <c r="P272" s="163"/>
      <c r="Q272" s="163"/>
      <c r="R272" s="163"/>
      <c r="S272" s="163"/>
      <c r="U272" s="163"/>
      <c r="V272" s="163"/>
      <c r="W272" s="163"/>
      <c r="X272" s="163"/>
      <c r="Y272" s="163"/>
      <c r="Z272" s="163"/>
      <c r="AA272" s="163"/>
      <c r="AB272" s="163"/>
      <c r="AC272" s="163"/>
      <c r="AD272" s="163"/>
      <c r="AE272" s="163"/>
      <c r="AF272" s="163"/>
      <c r="AG272" s="163"/>
      <c r="AH272" s="163"/>
      <c r="AI272" s="163"/>
      <c r="AJ272" s="163"/>
      <c r="AK272" s="163"/>
      <c r="AL272" s="163"/>
      <c r="AN272" s="163"/>
      <c r="AO272" s="163"/>
      <c r="AP272" s="163"/>
      <c r="AQ272" s="163"/>
      <c r="AR272" s="163"/>
      <c r="AS272" s="163"/>
      <c r="AT272" s="163"/>
      <c r="AU272" s="163"/>
      <c r="AV272" s="163"/>
      <c r="AW272" s="163"/>
      <c r="AX272" s="163"/>
      <c r="AY272" s="163"/>
      <c r="AZ272" s="163"/>
      <c r="BA272" s="163"/>
      <c r="BB272" s="163"/>
      <c r="BC272" s="163"/>
      <c r="BD272" s="163"/>
    </row>
    <row r="273" customFormat="false" ht="15.75" hidden="false" customHeight="true" outlineLevel="0" collapsed="false">
      <c r="A273" s="166"/>
      <c r="B273" s="168" t="s">
        <v>61</v>
      </c>
      <c r="C273" s="168"/>
      <c r="D273" s="168"/>
      <c r="E273" s="168"/>
      <c r="F273" s="169"/>
      <c r="G273" s="169"/>
      <c r="H273" s="169"/>
      <c r="I273" s="169"/>
      <c r="J273" s="168" t="s">
        <v>62</v>
      </c>
      <c r="K273" s="168"/>
      <c r="L273" s="169"/>
      <c r="M273" s="169"/>
      <c r="N273" s="169"/>
      <c r="O273" s="168" t="s">
        <v>51</v>
      </c>
      <c r="P273" s="168"/>
      <c r="Q273" s="173"/>
      <c r="R273" s="174"/>
      <c r="S273" s="173"/>
      <c r="T273" s="166"/>
      <c r="U273" s="168" t="s">
        <v>61</v>
      </c>
      <c r="V273" s="168"/>
      <c r="W273" s="168"/>
      <c r="X273" s="168"/>
      <c r="Y273" s="169"/>
      <c r="Z273" s="169"/>
      <c r="AA273" s="169"/>
      <c r="AB273" s="169"/>
      <c r="AC273" s="168" t="s">
        <v>62</v>
      </c>
      <c r="AD273" s="168"/>
      <c r="AE273" s="169"/>
      <c r="AF273" s="169"/>
      <c r="AG273" s="169"/>
      <c r="AH273" s="168" t="s">
        <v>51</v>
      </c>
      <c r="AI273" s="168"/>
      <c r="AJ273" s="173"/>
      <c r="AK273" s="174"/>
      <c r="AL273" s="173"/>
      <c r="AM273" s="166"/>
      <c r="AN273" s="168" t="s">
        <v>61</v>
      </c>
      <c r="AO273" s="168"/>
      <c r="AP273" s="168"/>
      <c r="AQ273" s="169"/>
      <c r="AR273" s="169"/>
      <c r="AS273" s="169"/>
      <c r="AT273" s="169"/>
      <c r="AU273" s="168" t="s">
        <v>62</v>
      </c>
      <c r="AV273" s="168"/>
      <c r="AW273" s="169"/>
      <c r="AX273" s="169"/>
      <c r="AY273" s="169"/>
      <c r="AZ273" s="168" t="s">
        <v>51</v>
      </c>
      <c r="BA273" s="168"/>
      <c r="BB273" s="173"/>
      <c r="BC273" s="174"/>
      <c r="BD273" s="173"/>
    </row>
    <row r="274" customFormat="false" ht="15" hidden="false" customHeight="false" outlineLevel="0" collapsed="false">
      <c r="B274" s="137"/>
      <c r="U274" s="137"/>
      <c r="AN274" s="137"/>
    </row>
    <row r="276" customFormat="false" ht="45" hidden="false" customHeight="true" outlineLevel="0" collapsed="false">
      <c r="A276" s="175"/>
      <c r="B276" s="175"/>
      <c r="C276" s="175"/>
      <c r="D276" s="175"/>
      <c r="E276" s="175"/>
      <c r="F276" s="175"/>
      <c r="G276" s="175"/>
      <c r="H276" s="175"/>
      <c r="I276" s="175"/>
      <c r="J276" s="175"/>
      <c r="K276" s="175"/>
      <c r="L276" s="175"/>
      <c r="M276" s="175"/>
      <c r="N276" s="175"/>
      <c r="O276" s="175"/>
      <c r="P276" s="175"/>
      <c r="Q276" s="175"/>
      <c r="R276" s="175"/>
      <c r="S276" s="175"/>
      <c r="T276" s="175"/>
      <c r="U276" s="175"/>
      <c r="V276" s="175"/>
      <c r="W276" s="175"/>
      <c r="X276" s="175"/>
      <c r="Y276" s="175"/>
      <c r="Z276" s="175"/>
      <c r="AA276" s="175"/>
      <c r="AB276" s="175"/>
      <c r="AC276" s="175"/>
      <c r="AD276" s="175"/>
      <c r="AE276" s="175"/>
      <c r="AF276" s="175"/>
      <c r="AG276" s="175"/>
      <c r="AH276" s="175"/>
      <c r="AI276" s="175"/>
      <c r="AJ276" s="175"/>
      <c r="AK276" s="175"/>
      <c r="AL276" s="175"/>
    </row>
    <row r="277" customFormat="false" ht="45" hidden="false" customHeight="true" outlineLevel="0" collapsed="false">
      <c r="A277" s="175"/>
      <c r="B277" s="175"/>
      <c r="C277" s="175"/>
      <c r="D277" s="175"/>
      <c r="E277" s="175"/>
      <c r="F277" s="175"/>
      <c r="G277" s="175"/>
      <c r="H277" s="175"/>
      <c r="I277" s="175"/>
      <c r="J277" s="175"/>
      <c r="K277" s="175"/>
      <c r="L277" s="175"/>
      <c r="M277" s="175"/>
      <c r="N277" s="175"/>
      <c r="O277" s="175"/>
      <c r="P277" s="175"/>
      <c r="Q277" s="175"/>
      <c r="R277" s="175"/>
      <c r="S277" s="175"/>
      <c r="T277" s="175"/>
      <c r="U277" s="175"/>
      <c r="V277" s="175"/>
      <c r="W277" s="175"/>
      <c r="X277" s="175"/>
      <c r="Y277" s="175"/>
      <c r="Z277" s="175"/>
      <c r="AA277" s="175"/>
      <c r="AB277" s="175"/>
      <c r="AC277" s="175"/>
      <c r="AD277" s="175"/>
      <c r="AE277" s="175"/>
      <c r="AF277" s="175"/>
      <c r="AG277" s="175"/>
      <c r="AH277" s="175"/>
      <c r="AI277" s="175"/>
      <c r="AJ277" s="175"/>
      <c r="AK277" s="175"/>
      <c r="AL277" s="175"/>
    </row>
    <row r="278" customFormat="false" ht="15" hidden="false" customHeight="false" outlineLevel="0" collapsed="false">
      <c r="A278" s="176"/>
      <c r="B278" s="176"/>
      <c r="C278" s="177"/>
      <c r="D278" s="177"/>
      <c r="E278" s="177"/>
      <c r="F278" s="178"/>
      <c r="G278" s="179"/>
      <c r="H278" s="179"/>
      <c r="I278" s="176"/>
      <c r="J278" s="176"/>
      <c r="K278" s="176"/>
      <c r="L278" s="180"/>
      <c r="M278" s="180"/>
      <c r="N278" s="181"/>
      <c r="O278" s="180"/>
      <c r="P278" s="180"/>
      <c r="Q278" s="181"/>
      <c r="R278" s="180"/>
      <c r="S278" s="180"/>
      <c r="T278" s="176"/>
      <c r="U278" s="176"/>
      <c r="V278" s="177"/>
      <c r="W278" s="177"/>
      <c r="X278" s="177"/>
      <c r="Y278" s="178"/>
      <c r="Z278" s="179"/>
      <c r="AA278" s="179"/>
      <c r="AB278" s="176"/>
      <c r="AC278" s="176"/>
      <c r="AD278" s="176"/>
      <c r="AE278" s="180"/>
      <c r="AF278" s="180"/>
      <c r="AG278" s="181"/>
      <c r="AH278" s="180"/>
      <c r="AI278" s="180"/>
      <c r="AJ278" s="181"/>
      <c r="AK278" s="180"/>
      <c r="AL278" s="180"/>
    </row>
    <row r="279" customFormat="false" ht="15" hidden="false" customHeight="false" outlineLevel="0" collapsed="false">
      <c r="A279" s="176"/>
      <c r="B279" s="176"/>
      <c r="C279" s="182"/>
      <c r="D279" s="182"/>
      <c r="E279" s="182"/>
      <c r="F279" s="178"/>
      <c r="G279" s="179"/>
      <c r="H279" s="179"/>
      <c r="I279" s="176"/>
      <c r="J279" s="176"/>
      <c r="K279" s="176"/>
      <c r="L279" s="107"/>
      <c r="M279" s="107"/>
      <c r="N279" s="183"/>
      <c r="O279" s="107"/>
      <c r="P279" s="107"/>
      <c r="Q279" s="183"/>
      <c r="R279" s="107"/>
      <c r="S279" s="107"/>
      <c r="T279" s="176"/>
      <c r="U279" s="176"/>
      <c r="V279" s="182"/>
      <c r="W279" s="182"/>
      <c r="X279" s="182"/>
      <c r="Y279" s="178"/>
      <c r="Z279" s="179"/>
      <c r="AA279" s="179"/>
      <c r="AB279" s="176"/>
      <c r="AC279" s="176"/>
      <c r="AD279" s="176"/>
      <c r="AE279" s="107"/>
      <c r="AF279" s="107"/>
      <c r="AG279" s="183"/>
      <c r="AH279" s="107"/>
      <c r="AI279" s="107"/>
      <c r="AJ279" s="183"/>
      <c r="AK279" s="107"/>
      <c r="AL279" s="107"/>
    </row>
    <row r="280" customFormat="false" ht="15" hidden="false" customHeight="false" outlineLevel="0" collapsed="false">
      <c r="A280" s="180"/>
      <c r="B280" s="184"/>
      <c r="C280" s="184"/>
      <c r="D280" s="184"/>
      <c r="E280" s="184"/>
      <c r="F280" s="184"/>
      <c r="G280" s="184"/>
      <c r="H280" s="185"/>
      <c r="I280" s="184"/>
      <c r="J280" s="184"/>
      <c r="K280" s="184"/>
      <c r="L280" s="184"/>
      <c r="M280" s="184"/>
      <c r="N280" s="180"/>
      <c r="O280" s="184"/>
      <c r="P280" s="184"/>
      <c r="Q280" s="184"/>
      <c r="R280" s="184"/>
      <c r="S280" s="184"/>
      <c r="T280" s="180"/>
      <c r="U280" s="184"/>
      <c r="V280" s="184"/>
      <c r="W280" s="184"/>
      <c r="X280" s="184"/>
      <c r="Y280" s="184"/>
      <c r="Z280" s="184"/>
      <c r="AA280" s="185"/>
      <c r="AB280" s="184"/>
      <c r="AC280" s="184"/>
      <c r="AD280" s="184"/>
      <c r="AE280" s="184"/>
      <c r="AF280" s="184"/>
      <c r="AG280" s="180"/>
      <c r="AH280" s="184"/>
      <c r="AI280" s="184"/>
      <c r="AJ280" s="184"/>
      <c r="AK280" s="184"/>
      <c r="AL280" s="184"/>
    </row>
    <row r="281" customFormat="false" ht="15.75" hidden="false" customHeight="false" outlineLevel="0" collapsed="false">
      <c r="A281" s="186"/>
      <c r="B281" s="187"/>
      <c r="C281" s="187"/>
      <c r="D281" s="187"/>
      <c r="E281" s="187"/>
      <c r="F281" s="187"/>
      <c r="G281" s="187"/>
      <c r="H281" s="186"/>
      <c r="I281" s="187"/>
      <c r="J281" s="187"/>
      <c r="K281" s="187"/>
      <c r="L281" s="187"/>
      <c r="M281" s="187"/>
      <c r="N281" s="186"/>
      <c r="O281" s="187"/>
      <c r="P281" s="187"/>
      <c r="Q281" s="187"/>
      <c r="R281" s="187"/>
      <c r="S281" s="187"/>
      <c r="T281" s="186"/>
      <c r="U281" s="187"/>
      <c r="V281" s="187"/>
      <c r="W281" s="187"/>
      <c r="X281" s="187"/>
      <c r="Y281" s="187"/>
      <c r="Z281" s="187"/>
      <c r="AA281" s="186"/>
      <c r="AB281" s="187"/>
      <c r="AC281" s="187"/>
      <c r="AD281" s="187"/>
      <c r="AE281" s="187"/>
      <c r="AF281" s="187"/>
      <c r="AG281" s="186"/>
      <c r="AH281" s="187"/>
      <c r="AI281" s="187"/>
      <c r="AJ281" s="187"/>
      <c r="AK281" s="187"/>
      <c r="AL281" s="187"/>
    </row>
    <row r="282" customFormat="false" ht="15" hidden="false" customHeight="false" outlineLevel="0" collapsed="false">
      <c r="A282" s="107"/>
      <c r="B282" s="188"/>
      <c r="C282" s="188"/>
      <c r="D282" s="188"/>
      <c r="E282" s="188"/>
      <c r="F282" s="189"/>
      <c r="G282" s="189"/>
      <c r="H282" s="107"/>
      <c r="I282" s="189"/>
      <c r="J282" s="189"/>
      <c r="K282" s="189"/>
      <c r="L282" s="189"/>
      <c r="M282" s="189"/>
      <c r="N282" s="107"/>
      <c r="O282" s="189"/>
      <c r="P282" s="189"/>
      <c r="Q282" s="189"/>
      <c r="R282" s="189"/>
      <c r="S282" s="189"/>
      <c r="T282" s="107"/>
      <c r="U282" s="188"/>
      <c r="V282" s="188"/>
      <c r="W282" s="188"/>
      <c r="X282" s="188"/>
      <c r="Y282" s="189"/>
      <c r="Z282" s="189"/>
      <c r="AA282" s="107"/>
      <c r="AB282" s="189"/>
      <c r="AC282" s="189"/>
      <c r="AD282" s="189"/>
      <c r="AE282" s="189"/>
      <c r="AF282" s="189"/>
      <c r="AG282" s="107"/>
      <c r="AH282" s="189"/>
      <c r="AI282" s="189"/>
      <c r="AJ282" s="189"/>
      <c r="AK282" s="189"/>
      <c r="AL282" s="189"/>
    </row>
    <row r="283" customFormat="false" ht="15.75" hidden="false" customHeight="false" outlineLevel="0" collapsed="false">
      <c r="A283" s="107"/>
      <c r="B283" s="190"/>
      <c r="C283" s="190"/>
      <c r="D283" s="190"/>
      <c r="E283" s="190"/>
      <c r="F283" s="190"/>
      <c r="G283" s="190"/>
      <c r="H283" s="191"/>
      <c r="I283" s="190"/>
      <c r="J283" s="190"/>
      <c r="K283" s="192"/>
      <c r="L283" s="190"/>
      <c r="M283" s="190"/>
      <c r="N283" s="191"/>
      <c r="O283" s="190"/>
      <c r="P283" s="190"/>
      <c r="Q283" s="192"/>
      <c r="R283" s="190"/>
      <c r="S283" s="190"/>
      <c r="T283" s="107"/>
      <c r="U283" s="190"/>
      <c r="V283" s="190"/>
      <c r="W283" s="190"/>
      <c r="X283" s="190"/>
      <c r="Y283" s="190"/>
      <c r="Z283" s="190"/>
      <c r="AA283" s="191"/>
      <c r="AB283" s="190"/>
      <c r="AC283" s="190"/>
      <c r="AD283" s="192"/>
      <c r="AE283" s="190"/>
      <c r="AF283" s="190"/>
      <c r="AG283" s="191"/>
      <c r="AH283" s="190"/>
      <c r="AI283" s="190"/>
      <c r="AJ283" s="192"/>
      <c r="AK283" s="190"/>
      <c r="AL283" s="190"/>
    </row>
    <row r="284" customFormat="false" ht="15.75" hidden="false" customHeight="false" outlineLevel="0" collapsed="false">
      <c r="A284" s="107"/>
      <c r="B284" s="190"/>
      <c r="C284" s="190"/>
      <c r="D284" s="190"/>
      <c r="E284" s="190"/>
      <c r="F284" s="190"/>
      <c r="G284" s="190"/>
      <c r="H284" s="191"/>
      <c r="I284" s="190"/>
      <c r="J284" s="190"/>
      <c r="K284" s="192"/>
      <c r="L284" s="190"/>
      <c r="M284" s="190"/>
      <c r="N284" s="191"/>
      <c r="O284" s="190"/>
      <c r="P284" s="190"/>
      <c r="Q284" s="192"/>
      <c r="R284" s="190"/>
      <c r="S284" s="190"/>
      <c r="T284" s="107"/>
      <c r="U284" s="190"/>
      <c r="V284" s="190"/>
      <c r="W284" s="190"/>
      <c r="X284" s="190"/>
      <c r="Y284" s="190"/>
      <c r="Z284" s="190"/>
      <c r="AA284" s="191"/>
      <c r="AB284" s="190"/>
      <c r="AC284" s="190"/>
      <c r="AD284" s="192"/>
      <c r="AE284" s="190"/>
      <c r="AF284" s="190"/>
      <c r="AG284" s="191"/>
      <c r="AH284" s="190"/>
      <c r="AI284" s="190"/>
      <c r="AJ284" s="192"/>
      <c r="AK284" s="190"/>
      <c r="AL284" s="190"/>
    </row>
    <row r="285" customFormat="false" ht="15.75" hidden="false" customHeight="false" outlineLevel="0" collapsed="false">
      <c r="A285" s="107"/>
      <c r="B285" s="190"/>
      <c r="C285" s="190"/>
      <c r="D285" s="190"/>
      <c r="E285" s="190"/>
      <c r="F285" s="190"/>
      <c r="G285" s="190"/>
      <c r="H285" s="191"/>
      <c r="I285" s="190"/>
      <c r="J285" s="190"/>
      <c r="K285" s="192"/>
      <c r="L285" s="190"/>
      <c r="M285" s="190"/>
      <c r="N285" s="191"/>
      <c r="O285" s="190"/>
      <c r="P285" s="190"/>
      <c r="Q285" s="192"/>
      <c r="R285" s="190"/>
      <c r="S285" s="190"/>
      <c r="T285" s="107"/>
      <c r="U285" s="190"/>
      <c r="V285" s="190"/>
      <c r="W285" s="190"/>
      <c r="X285" s="190"/>
      <c r="Y285" s="190"/>
      <c r="Z285" s="190"/>
      <c r="AA285" s="191"/>
      <c r="AB285" s="190"/>
      <c r="AC285" s="190"/>
      <c r="AD285" s="192"/>
      <c r="AE285" s="190"/>
      <c r="AF285" s="190"/>
      <c r="AG285" s="191"/>
      <c r="AH285" s="190"/>
      <c r="AI285" s="190"/>
      <c r="AJ285" s="192"/>
      <c r="AK285" s="190"/>
      <c r="AL285" s="190"/>
    </row>
    <row r="286" customFormat="false" ht="15.75" hidden="false" customHeight="false" outlineLevel="0" collapsed="false">
      <c r="A286" s="107"/>
      <c r="B286" s="190"/>
      <c r="C286" s="190"/>
      <c r="D286" s="190"/>
      <c r="E286" s="190"/>
      <c r="F286" s="190"/>
      <c r="G286" s="190"/>
      <c r="H286" s="191"/>
      <c r="I286" s="190"/>
      <c r="J286" s="190"/>
      <c r="K286" s="192"/>
      <c r="L286" s="190"/>
      <c r="M286" s="190"/>
      <c r="N286" s="191"/>
      <c r="O286" s="190"/>
      <c r="P286" s="190"/>
      <c r="Q286" s="192"/>
      <c r="R286" s="190"/>
      <c r="S286" s="190"/>
      <c r="T286" s="107"/>
      <c r="U286" s="190"/>
      <c r="V286" s="190"/>
      <c r="W286" s="190"/>
      <c r="X286" s="190"/>
      <c r="Y286" s="190"/>
      <c r="Z286" s="190"/>
      <c r="AA286" s="191"/>
      <c r="AB286" s="190"/>
      <c r="AC286" s="190"/>
      <c r="AD286" s="192"/>
      <c r="AE286" s="190"/>
      <c r="AF286" s="190"/>
      <c r="AG286" s="191"/>
      <c r="AH286" s="190"/>
      <c r="AI286" s="190"/>
      <c r="AJ286" s="192"/>
      <c r="AK286" s="190"/>
      <c r="AL286" s="190"/>
    </row>
    <row r="287" customFormat="false" ht="15.75" hidden="false" customHeight="false" outlineLevel="0" collapsed="false">
      <c r="A287" s="107"/>
      <c r="B287" s="190"/>
      <c r="C287" s="190"/>
      <c r="D287" s="190"/>
      <c r="E287" s="190"/>
      <c r="F287" s="190"/>
      <c r="G287" s="190"/>
      <c r="H287" s="191"/>
      <c r="I287" s="190"/>
      <c r="J287" s="190"/>
      <c r="K287" s="192"/>
      <c r="L287" s="190"/>
      <c r="M287" s="190"/>
      <c r="N287" s="191"/>
      <c r="O287" s="190"/>
      <c r="P287" s="190"/>
      <c r="Q287" s="192"/>
      <c r="R287" s="190"/>
      <c r="S287" s="190"/>
      <c r="T287" s="107"/>
      <c r="U287" s="190"/>
      <c r="V287" s="190"/>
      <c r="W287" s="190"/>
      <c r="X287" s="190"/>
      <c r="Y287" s="190"/>
      <c r="Z287" s="190"/>
      <c r="AA287" s="191"/>
      <c r="AB287" s="190"/>
      <c r="AC287" s="190"/>
      <c r="AD287" s="192"/>
      <c r="AE287" s="190"/>
      <c r="AF287" s="190"/>
      <c r="AG287" s="191"/>
      <c r="AH287" s="190"/>
      <c r="AI287" s="190"/>
      <c r="AJ287" s="192"/>
      <c r="AK287" s="190"/>
      <c r="AL287" s="190"/>
    </row>
    <row r="288" customFormat="false" ht="15.75" hidden="false" customHeight="false" outlineLevel="0" collapsed="false">
      <c r="A288" s="107"/>
      <c r="B288" s="190"/>
      <c r="C288" s="190"/>
      <c r="D288" s="190"/>
      <c r="E288" s="190"/>
      <c r="F288" s="190"/>
      <c r="G288" s="190"/>
      <c r="H288" s="191"/>
      <c r="I288" s="190"/>
      <c r="J288" s="190"/>
      <c r="K288" s="192"/>
      <c r="L288" s="190"/>
      <c r="M288" s="190"/>
      <c r="N288" s="191"/>
      <c r="O288" s="190"/>
      <c r="P288" s="190"/>
      <c r="Q288" s="192"/>
      <c r="R288" s="190"/>
      <c r="S288" s="190"/>
      <c r="T288" s="107"/>
      <c r="U288" s="190"/>
      <c r="V288" s="190"/>
      <c r="W288" s="190"/>
      <c r="X288" s="190"/>
      <c r="Y288" s="190"/>
      <c r="Z288" s="190"/>
      <c r="AA288" s="191"/>
      <c r="AB288" s="190"/>
      <c r="AC288" s="190"/>
      <c r="AD288" s="192"/>
      <c r="AE288" s="190"/>
      <c r="AF288" s="190"/>
      <c r="AG288" s="191"/>
      <c r="AH288" s="190"/>
      <c r="AI288" s="190"/>
      <c r="AJ288" s="192"/>
      <c r="AK288" s="190"/>
      <c r="AL288" s="190"/>
    </row>
    <row r="289" customFormat="false" ht="15.75" hidden="false" customHeight="false" outlineLevel="0" collapsed="false">
      <c r="A289" s="107"/>
      <c r="B289" s="190"/>
      <c r="C289" s="190"/>
      <c r="D289" s="190"/>
      <c r="E289" s="190"/>
      <c r="F289" s="190"/>
      <c r="G289" s="190"/>
      <c r="H289" s="191"/>
      <c r="I289" s="190"/>
      <c r="J289" s="190"/>
      <c r="K289" s="192"/>
      <c r="L289" s="190"/>
      <c r="M289" s="190"/>
      <c r="N289" s="191"/>
      <c r="O289" s="190"/>
      <c r="P289" s="190"/>
      <c r="Q289" s="192"/>
      <c r="R289" s="190"/>
      <c r="S289" s="190"/>
      <c r="T289" s="107"/>
      <c r="U289" s="190"/>
      <c r="V289" s="190"/>
      <c r="W289" s="190"/>
      <c r="X289" s="190"/>
      <c r="Y289" s="190"/>
      <c r="Z289" s="190"/>
      <c r="AA289" s="191"/>
      <c r="AB289" s="190"/>
      <c r="AC289" s="190"/>
      <c r="AD289" s="192"/>
      <c r="AE289" s="190"/>
      <c r="AF289" s="190"/>
      <c r="AG289" s="191"/>
      <c r="AH289" s="190"/>
      <c r="AI289" s="190"/>
      <c r="AJ289" s="192"/>
      <c r="AK289" s="190"/>
      <c r="AL289" s="190"/>
    </row>
    <row r="290" customFormat="false" ht="15.75" hidden="false" customHeight="false" outlineLevel="0" collapsed="false">
      <c r="A290" s="107"/>
      <c r="B290" s="190"/>
      <c r="C290" s="190"/>
      <c r="D290" s="190"/>
      <c r="E290" s="190"/>
      <c r="F290" s="190"/>
      <c r="G290" s="190"/>
      <c r="H290" s="191"/>
      <c r="I290" s="190"/>
      <c r="J290" s="190"/>
      <c r="K290" s="192"/>
      <c r="L290" s="190"/>
      <c r="M290" s="190"/>
      <c r="N290" s="191"/>
      <c r="O290" s="190"/>
      <c r="P290" s="190"/>
      <c r="Q290" s="192"/>
      <c r="R290" s="190"/>
      <c r="S290" s="190"/>
      <c r="T290" s="107"/>
      <c r="U290" s="190"/>
      <c r="V290" s="190"/>
      <c r="W290" s="190"/>
      <c r="X290" s="190"/>
      <c r="Y290" s="190"/>
      <c r="Z290" s="190"/>
      <c r="AA290" s="191"/>
      <c r="AB290" s="190"/>
      <c r="AC290" s="190"/>
      <c r="AD290" s="192"/>
      <c r="AE290" s="190"/>
      <c r="AF290" s="190"/>
      <c r="AG290" s="191"/>
      <c r="AH290" s="190"/>
      <c r="AI290" s="190"/>
      <c r="AJ290" s="192"/>
      <c r="AK290" s="190"/>
      <c r="AL290" s="190"/>
    </row>
    <row r="291" customFormat="false" ht="15.75" hidden="false" customHeight="false" outlineLevel="0" collapsed="false">
      <c r="A291" s="107"/>
      <c r="B291" s="190"/>
      <c r="C291" s="190"/>
      <c r="D291" s="190"/>
      <c r="E291" s="190"/>
      <c r="F291" s="190"/>
      <c r="G291" s="190"/>
      <c r="H291" s="191"/>
      <c r="I291" s="190"/>
      <c r="J291" s="190"/>
      <c r="K291" s="192"/>
      <c r="L291" s="190"/>
      <c r="M291" s="190"/>
      <c r="N291" s="191"/>
      <c r="O291" s="190"/>
      <c r="P291" s="190"/>
      <c r="Q291" s="192"/>
      <c r="R291" s="190"/>
      <c r="S291" s="190"/>
      <c r="T291" s="107"/>
      <c r="U291" s="190"/>
      <c r="V291" s="190"/>
      <c r="W291" s="190"/>
      <c r="X291" s="190"/>
      <c r="Y291" s="190"/>
      <c r="Z291" s="190"/>
      <c r="AA291" s="191"/>
      <c r="AB291" s="190"/>
      <c r="AC291" s="190"/>
      <c r="AD291" s="192"/>
      <c r="AE291" s="190"/>
      <c r="AF291" s="190"/>
      <c r="AG291" s="191"/>
      <c r="AH291" s="190"/>
      <c r="AI291" s="190"/>
      <c r="AJ291" s="192"/>
      <c r="AK291" s="190"/>
      <c r="AL291" s="190"/>
    </row>
    <row r="292" customFormat="false" ht="15.75" hidden="false" customHeight="false" outlineLevel="0" collapsed="false">
      <c r="A292" s="107"/>
      <c r="B292" s="190"/>
      <c r="C292" s="190"/>
      <c r="D292" s="190"/>
      <c r="E292" s="190"/>
      <c r="F292" s="190"/>
      <c r="G292" s="190"/>
      <c r="H292" s="191"/>
      <c r="I292" s="190"/>
      <c r="J292" s="190"/>
      <c r="K292" s="192"/>
      <c r="L292" s="190"/>
      <c r="M292" s="190"/>
      <c r="N292" s="191"/>
      <c r="O292" s="190"/>
      <c r="P292" s="190"/>
      <c r="Q292" s="192"/>
      <c r="R292" s="190"/>
      <c r="S292" s="190"/>
      <c r="T292" s="107"/>
      <c r="U292" s="190"/>
      <c r="V292" s="190"/>
      <c r="W292" s="190"/>
      <c r="X292" s="190"/>
      <c r="Y292" s="190"/>
      <c r="Z292" s="190"/>
      <c r="AA292" s="191"/>
      <c r="AB292" s="190"/>
      <c r="AC292" s="190"/>
      <c r="AD292" s="192"/>
      <c r="AE292" s="190"/>
      <c r="AF292" s="190"/>
      <c r="AG292" s="191"/>
      <c r="AH292" s="190"/>
      <c r="AI292" s="190"/>
      <c r="AJ292" s="192"/>
      <c r="AK292" s="190"/>
      <c r="AL292" s="190"/>
    </row>
    <row r="293" customFormat="false" ht="15.75" hidden="false" customHeight="false" outlineLevel="0" collapsed="false">
      <c r="A293" s="107"/>
      <c r="B293" s="190"/>
      <c r="C293" s="190"/>
      <c r="D293" s="190"/>
      <c r="E293" s="190"/>
      <c r="F293" s="190"/>
      <c r="G293" s="190"/>
      <c r="H293" s="191"/>
      <c r="I293" s="190"/>
      <c r="J293" s="190"/>
      <c r="K293" s="192"/>
      <c r="L293" s="190"/>
      <c r="M293" s="190"/>
      <c r="N293" s="191"/>
      <c r="O293" s="190"/>
      <c r="P293" s="190"/>
      <c r="Q293" s="192"/>
      <c r="R293" s="190"/>
      <c r="S293" s="190"/>
      <c r="T293" s="107"/>
      <c r="U293" s="190"/>
      <c r="V293" s="190"/>
      <c r="W293" s="190"/>
      <c r="X293" s="190"/>
      <c r="Y293" s="190"/>
      <c r="Z293" s="190"/>
      <c r="AA293" s="191"/>
      <c r="AB293" s="190"/>
      <c r="AC293" s="190"/>
      <c r="AD293" s="192"/>
      <c r="AE293" s="190"/>
      <c r="AF293" s="190"/>
      <c r="AG293" s="191"/>
      <c r="AH293" s="190"/>
      <c r="AI293" s="190"/>
      <c r="AJ293" s="192"/>
      <c r="AK293" s="190"/>
      <c r="AL293" s="190"/>
    </row>
    <row r="294" customFormat="false" ht="15.75" hidden="false" customHeight="false" outlineLevel="0" collapsed="false">
      <c r="A294" s="107"/>
      <c r="B294" s="190"/>
      <c r="C294" s="190"/>
      <c r="D294" s="190"/>
      <c r="E294" s="190"/>
      <c r="F294" s="190"/>
      <c r="G294" s="190"/>
      <c r="H294" s="191"/>
      <c r="I294" s="190"/>
      <c r="J294" s="190"/>
      <c r="K294" s="192"/>
      <c r="L294" s="190"/>
      <c r="M294" s="190"/>
      <c r="N294" s="191"/>
      <c r="O294" s="190"/>
      <c r="P294" s="190"/>
      <c r="Q294" s="192"/>
      <c r="R294" s="190"/>
      <c r="S294" s="190"/>
      <c r="T294" s="107"/>
      <c r="U294" s="190"/>
      <c r="V294" s="190"/>
      <c r="W294" s="190"/>
      <c r="X294" s="190"/>
      <c r="Y294" s="190"/>
      <c r="Z294" s="190"/>
      <c r="AA294" s="191"/>
      <c r="AB294" s="190"/>
      <c r="AC294" s="190"/>
      <c r="AD294" s="192"/>
      <c r="AE294" s="190"/>
      <c r="AF294" s="190"/>
      <c r="AG294" s="191"/>
      <c r="AH294" s="190"/>
      <c r="AI294" s="190"/>
      <c r="AJ294" s="192"/>
      <c r="AK294" s="190"/>
      <c r="AL294" s="190"/>
    </row>
    <row r="295" customFormat="false" ht="15.75" hidden="false" customHeight="false" outlineLevel="0" collapsed="false">
      <c r="A295" s="107"/>
      <c r="B295" s="190"/>
      <c r="C295" s="190"/>
      <c r="D295" s="190"/>
      <c r="E295" s="190"/>
      <c r="F295" s="190"/>
      <c r="G295" s="190"/>
      <c r="H295" s="191"/>
      <c r="I295" s="190"/>
      <c r="J295" s="190"/>
      <c r="K295" s="192"/>
      <c r="L295" s="190"/>
      <c r="M295" s="190"/>
      <c r="N295" s="191"/>
      <c r="O295" s="190"/>
      <c r="P295" s="190"/>
      <c r="Q295" s="192"/>
      <c r="R295" s="190"/>
      <c r="S295" s="190"/>
      <c r="T295" s="107"/>
      <c r="U295" s="190"/>
      <c r="V295" s="190"/>
      <c r="W295" s="190"/>
      <c r="X295" s="190"/>
      <c r="Y295" s="190"/>
      <c r="Z295" s="190"/>
      <c r="AA295" s="191"/>
      <c r="AB295" s="190"/>
      <c r="AC295" s="190"/>
      <c r="AD295" s="192"/>
      <c r="AE295" s="190"/>
      <c r="AF295" s="190"/>
      <c r="AG295" s="191"/>
      <c r="AH295" s="190"/>
      <c r="AI295" s="190"/>
      <c r="AJ295" s="192"/>
      <c r="AK295" s="190"/>
      <c r="AL295" s="190"/>
    </row>
    <row r="296" customFormat="false" ht="15.75" hidden="false" customHeight="false" outlineLevel="0" collapsed="false">
      <c r="A296" s="107"/>
      <c r="B296" s="190"/>
      <c r="C296" s="190"/>
      <c r="D296" s="190"/>
      <c r="E296" s="190"/>
      <c r="F296" s="190"/>
      <c r="G296" s="190"/>
      <c r="H296" s="191"/>
      <c r="I296" s="190"/>
      <c r="J296" s="190"/>
      <c r="K296" s="192"/>
      <c r="L296" s="190"/>
      <c r="M296" s="190"/>
      <c r="N296" s="191"/>
      <c r="O296" s="190"/>
      <c r="P296" s="190"/>
      <c r="Q296" s="192"/>
      <c r="R296" s="190"/>
      <c r="S296" s="190"/>
      <c r="T296" s="107"/>
      <c r="U296" s="190"/>
      <c r="V296" s="190"/>
      <c r="W296" s="190"/>
      <c r="X296" s="190"/>
      <c r="Y296" s="190"/>
      <c r="Z296" s="190"/>
      <c r="AA296" s="191"/>
      <c r="AB296" s="190"/>
      <c r="AC296" s="190"/>
      <c r="AD296" s="192"/>
      <c r="AE296" s="190"/>
      <c r="AF296" s="190"/>
      <c r="AG296" s="191"/>
      <c r="AH296" s="190"/>
      <c r="AI296" s="190"/>
      <c r="AJ296" s="192"/>
      <c r="AK296" s="190"/>
      <c r="AL296" s="190"/>
    </row>
    <row r="297" customFormat="false" ht="15.75" hidden="false" customHeight="false" outlineLevel="0" collapsed="false">
      <c r="A297" s="107"/>
      <c r="B297" s="190"/>
      <c r="C297" s="190"/>
      <c r="D297" s="190"/>
      <c r="E297" s="190"/>
      <c r="F297" s="190"/>
      <c r="G297" s="190"/>
      <c r="H297" s="191"/>
      <c r="I297" s="190"/>
      <c r="J297" s="190"/>
      <c r="K297" s="192"/>
      <c r="L297" s="190"/>
      <c r="M297" s="190"/>
      <c r="N297" s="191"/>
      <c r="O297" s="190"/>
      <c r="P297" s="190"/>
      <c r="Q297" s="192"/>
      <c r="R297" s="190"/>
      <c r="S297" s="190"/>
      <c r="T297" s="107"/>
      <c r="U297" s="190"/>
      <c r="V297" s="190"/>
      <c r="W297" s="190"/>
      <c r="X297" s="190"/>
      <c r="Y297" s="190"/>
      <c r="Z297" s="190"/>
      <c r="AA297" s="191"/>
      <c r="AB297" s="190"/>
      <c r="AC297" s="190"/>
      <c r="AD297" s="192"/>
      <c r="AE297" s="190"/>
      <c r="AF297" s="190"/>
      <c r="AG297" s="191"/>
      <c r="AH297" s="190"/>
      <c r="AI297" s="190"/>
      <c r="AJ297" s="192"/>
      <c r="AK297" s="190"/>
      <c r="AL297" s="190"/>
    </row>
    <row r="298" customFormat="false" ht="15.75" hidden="false" customHeight="false" outlineLevel="0" collapsed="false">
      <c r="A298" s="107"/>
      <c r="B298" s="190"/>
      <c r="C298" s="190"/>
      <c r="D298" s="190"/>
      <c r="E298" s="190"/>
      <c r="F298" s="190"/>
      <c r="G298" s="190"/>
      <c r="H298" s="191"/>
      <c r="I298" s="190"/>
      <c r="J298" s="190"/>
      <c r="K298" s="192"/>
      <c r="L298" s="190"/>
      <c r="M298" s="190"/>
      <c r="N298" s="191"/>
      <c r="O298" s="190"/>
      <c r="P298" s="190"/>
      <c r="Q298" s="192"/>
      <c r="R298" s="190"/>
      <c r="S298" s="190"/>
      <c r="T298" s="107"/>
      <c r="U298" s="190"/>
      <c r="V298" s="190"/>
      <c r="W298" s="190"/>
      <c r="X298" s="190"/>
      <c r="Y298" s="190"/>
      <c r="Z298" s="190"/>
      <c r="AA298" s="191"/>
      <c r="AB298" s="190"/>
      <c r="AC298" s="190"/>
      <c r="AD298" s="192"/>
      <c r="AE298" s="190"/>
      <c r="AF298" s="190"/>
      <c r="AG298" s="191"/>
      <c r="AH298" s="190"/>
      <c r="AI298" s="190"/>
      <c r="AJ298" s="192"/>
      <c r="AK298" s="190"/>
      <c r="AL298" s="190"/>
    </row>
    <row r="299" customFormat="false" ht="15" hidden="false" customHeight="false" outlineLevel="0" collapsed="false">
      <c r="A299" s="107"/>
      <c r="B299" s="189"/>
      <c r="C299" s="189"/>
      <c r="D299" s="189"/>
      <c r="E299" s="189"/>
      <c r="F299" s="189"/>
      <c r="G299" s="189"/>
      <c r="H299" s="189"/>
      <c r="I299" s="189"/>
      <c r="J299" s="189"/>
      <c r="K299" s="189"/>
      <c r="L299" s="189"/>
      <c r="M299" s="189"/>
      <c r="N299" s="189"/>
      <c r="O299" s="189"/>
      <c r="P299" s="189"/>
      <c r="Q299" s="189"/>
      <c r="R299" s="189"/>
      <c r="S299" s="189"/>
      <c r="T299" s="107"/>
      <c r="U299" s="189"/>
      <c r="V299" s="189"/>
      <c r="W299" s="189"/>
      <c r="X299" s="189"/>
      <c r="Y299" s="189"/>
      <c r="Z299" s="189"/>
      <c r="AA299" s="189"/>
      <c r="AB299" s="189"/>
      <c r="AC299" s="189"/>
      <c r="AD299" s="189"/>
      <c r="AE299" s="189"/>
      <c r="AF299" s="189"/>
      <c r="AG299" s="189"/>
      <c r="AH299" s="189"/>
      <c r="AI299" s="189"/>
      <c r="AJ299" s="189"/>
      <c r="AK299" s="189"/>
      <c r="AL299" s="189"/>
    </row>
    <row r="300" customFormat="false" ht="15.75" hidden="false" customHeight="false" outlineLevel="0" collapsed="false">
      <c r="A300" s="107"/>
      <c r="B300" s="193"/>
      <c r="C300" s="193"/>
      <c r="D300" s="193"/>
      <c r="E300" s="193"/>
      <c r="F300" s="190"/>
      <c r="G300" s="190"/>
      <c r="H300" s="190"/>
      <c r="I300" s="190"/>
      <c r="J300" s="193"/>
      <c r="K300" s="193"/>
      <c r="L300" s="190"/>
      <c r="M300" s="190"/>
      <c r="N300" s="190"/>
      <c r="O300" s="193"/>
      <c r="P300" s="193"/>
      <c r="Q300" s="189"/>
      <c r="R300" s="107"/>
      <c r="S300" s="189"/>
      <c r="T300" s="107"/>
      <c r="U300" s="193"/>
      <c r="V300" s="193"/>
      <c r="W300" s="193"/>
      <c r="X300" s="193"/>
      <c r="Y300" s="190"/>
      <c r="Z300" s="190"/>
      <c r="AA300" s="190"/>
      <c r="AB300" s="190"/>
      <c r="AC300" s="193"/>
      <c r="AD300" s="193"/>
      <c r="AE300" s="190"/>
      <c r="AF300" s="190"/>
      <c r="AG300" s="190"/>
      <c r="AH300" s="193"/>
      <c r="AI300" s="193"/>
      <c r="AJ300" s="189"/>
      <c r="AK300" s="107"/>
      <c r="AL300" s="189"/>
    </row>
    <row r="301" customFormat="false" ht="15.75" hidden="false" customHeight="false" outlineLevel="0" collapsed="false">
      <c r="A301" s="107"/>
      <c r="B301" s="194"/>
      <c r="C301" s="191"/>
      <c r="D301" s="191"/>
      <c r="E301" s="191"/>
      <c r="F301" s="191"/>
      <c r="G301" s="191"/>
      <c r="H301" s="191"/>
      <c r="I301" s="191"/>
      <c r="J301" s="191"/>
      <c r="K301" s="191"/>
      <c r="L301" s="191"/>
      <c r="M301" s="191"/>
      <c r="N301" s="191"/>
      <c r="O301" s="191"/>
      <c r="P301" s="191"/>
      <c r="Q301" s="107"/>
      <c r="R301" s="107"/>
      <c r="S301" s="107"/>
      <c r="T301" s="107"/>
      <c r="U301" s="194"/>
      <c r="V301" s="191"/>
      <c r="W301" s="191"/>
      <c r="X301" s="191"/>
      <c r="Y301" s="191"/>
      <c r="Z301" s="191"/>
      <c r="AA301" s="191"/>
      <c r="AB301" s="191"/>
      <c r="AC301" s="191"/>
      <c r="AD301" s="191"/>
      <c r="AE301" s="191"/>
      <c r="AF301" s="191"/>
      <c r="AG301" s="191"/>
      <c r="AH301" s="191"/>
      <c r="AI301" s="191"/>
      <c r="AJ301" s="107"/>
      <c r="AK301" s="107"/>
      <c r="AL301" s="107"/>
    </row>
    <row r="302" customFormat="false" ht="15" hidden="false" customHeight="false" outlineLevel="0" collapsed="false">
      <c r="A302" s="107"/>
      <c r="B302" s="107"/>
      <c r="C302" s="107"/>
      <c r="D302" s="107"/>
      <c r="E302" s="107"/>
      <c r="F302" s="107"/>
      <c r="G302" s="107"/>
      <c r="H302" s="107"/>
      <c r="I302" s="107"/>
      <c r="J302" s="107"/>
      <c r="K302" s="107"/>
      <c r="L302" s="107"/>
      <c r="M302" s="107"/>
      <c r="N302" s="107"/>
      <c r="O302" s="107"/>
      <c r="P302" s="107"/>
      <c r="Q302" s="107"/>
      <c r="R302" s="107"/>
      <c r="S302" s="107"/>
      <c r="T302" s="107"/>
      <c r="U302" s="107"/>
      <c r="V302" s="107"/>
      <c r="W302" s="107"/>
      <c r="X302" s="107"/>
      <c r="Y302" s="107"/>
      <c r="Z302" s="107"/>
      <c r="AA302" s="107"/>
      <c r="AB302" s="107"/>
      <c r="AC302" s="107"/>
      <c r="AD302" s="107"/>
      <c r="AE302" s="107"/>
      <c r="AF302" s="107"/>
      <c r="AG302" s="107"/>
      <c r="AH302" s="107"/>
      <c r="AI302" s="107"/>
      <c r="AJ302" s="107"/>
      <c r="AK302" s="107"/>
      <c r="AL302" s="107"/>
    </row>
    <row r="303" customFormat="false" ht="15" hidden="false" customHeight="false" outlineLevel="0" collapsed="false">
      <c r="A303" s="107"/>
      <c r="B303" s="107"/>
      <c r="C303" s="107"/>
      <c r="D303" s="107"/>
      <c r="E303" s="107"/>
      <c r="F303" s="107"/>
      <c r="G303" s="107"/>
      <c r="H303" s="107"/>
      <c r="I303" s="107"/>
      <c r="J303" s="107"/>
      <c r="K303" s="107"/>
      <c r="L303" s="107"/>
      <c r="M303" s="107"/>
      <c r="N303" s="107"/>
      <c r="O303" s="107"/>
      <c r="P303" s="107"/>
      <c r="Q303" s="107"/>
      <c r="R303" s="107"/>
      <c r="S303" s="107"/>
      <c r="T303" s="107"/>
      <c r="U303" s="107"/>
      <c r="V303" s="107"/>
      <c r="W303" s="107"/>
      <c r="X303" s="107"/>
      <c r="Y303" s="107"/>
      <c r="Z303" s="107"/>
      <c r="AA303" s="107"/>
      <c r="AB303" s="107"/>
      <c r="AC303" s="107"/>
      <c r="AD303" s="107"/>
      <c r="AE303" s="107"/>
      <c r="AF303" s="107"/>
      <c r="AG303" s="107"/>
      <c r="AH303" s="107"/>
      <c r="AI303" s="107"/>
      <c r="AJ303" s="107"/>
      <c r="AK303" s="107"/>
      <c r="AL303" s="107"/>
    </row>
    <row r="304" customFormat="false" ht="45" hidden="false" customHeight="true" outlineLevel="0" collapsed="false">
      <c r="A304" s="175"/>
      <c r="B304" s="175"/>
      <c r="C304" s="175"/>
      <c r="D304" s="175"/>
      <c r="E304" s="175"/>
      <c r="F304" s="175"/>
      <c r="G304" s="175"/>
      <c r="H304" s="175"/>
      <c r="I304" s="175"/>
      <c r="J304" s="175"/>
      <c r="K304" s="175"/>
      <c r="L304" s="175"/>
      <c r="M304" s="175"/>
      <c r="N304" s="175"/>
      <c r="O304" s="175"/>
      <c r="P304" s="175"/>
      <c r="Q304" s="175"/>
      <c r="R304" s="175"/>
      <c r="S304" s="175"/>
      <c r="T304" s="175"/>
      <c r="U304" s="175"/>
      <c r="V304" s="175"/>
      <c r="W304" s="175"/>
      <c r="X304" s="175"/>
      <c r="Y304" s="175"/>
      <c r="Z304" s="175"/>
      <c r="AA304" s="175"/>
      <c r="AB304" s="175"/>
      <c r="AC304" s="175"/>
      <c r="AD304" s="175"/>
      <c r="AE304" s="175"/>
      <c r="AF304" s="175"/>
      <c r="AG304" s="175"/>
      <c r="AH304" s="175"/>
      <c r="AI304" s="175"/>
      <c r="AJ304" s="175"/>
      <c r="AK304" s="175"/>
      <c r="AL304" s="175"/>
    </row>
    <row r="305" customFormat="false" ht="45" hidden="false" customHeight="true" outlineLevel="0" collapsed="false">
      <c r="A305" s="175"/>
      <c r="B305" s="175"/>
      <c r="C305" s="175"/>
      <c r="D305" s="175"/>
      <c r="E305" s="175"/>
      <c r="F305" s="175"/>
      <c r="G305" s="175"/>
      <c r="H305" s="175"/>
      <c r="I305" s="175"/>
      <c r="J305" s="175"/>
      <c r="K305" s="175"/>
      <c r="L305" s="175"/>
      <c r="M305" s="175"/>
      <c r="N305" s="175"/>
      <c r="O305" s="175"/>
      <c r="P305" s="175"/>
      <c r="Q305" s="175"/>
      <c r="R305" s="175"/>
      <c r="S305" s="175"/>
      <c r="T305" s="175"/>
      <c r="U305" s="175"/>
      <c r="V305" s="175"/>
      <c r="W305" s="175"/>
      <c r="X305" s="175"/>
      <c r="Y305" s="175"/>
      <c r="Z305" s="175"/>
      <c r="AA305" s="175"/>
      <c r="AB305" s="175"/>
      <c r="AC305" s="175"/>
      <c r="AD305" s="175"/>
      <c r="AE305" s="175"/>
      <c r="AF305" s="175"/>
      <c r="AG305" s="175"/>
      <c r="AH305" s="175"/>
      <c r="AI305" s="175"/>
      <c r="AJ305" s="175"/>
      <c r="AK305" s="175"/>
      <c r="AL305" s="175"/>
    </row>
    <row r="306" customFormat="false" ht="15" hidden="false" customHeight="false" outlineLevel="0" collapsed="false">
      <c r="A306" s="176"/>
      <c r="B306" s="176"/>
      <c r="C306" s="177"/>
      <c r="D306" s="177"/>
      <c r="E306" s="177"/>
      <c r="F306" s="178"/>
      <c r="G306" s="179"/>
      <c r="H306" s="179"/>
      <c r="I306" s="176"/>
      <c r="J306" s="176"/>
      <c r="K306" s="176"/>
      <c r="L306" s="180"/>
      <c r="M306" s="180"/>
      <c r="N306" s="181"/>
      <c r="O306" s="180"/>
      <c r="P306" s="180"/>
      <c r="Q306" s="181"/>
      <c r="R306" s="180"/>
      <c r="S306" s="180"/>
      <c r="T306" s="176"/>
      <c r="U306" s="176"/>
      <c r="V306" s="177"/>
      <c r="W306" s="177"/>
      <c r="X306" s="177"/>
      <c r="Y306" s="178"/>
      <c r="Z306" s="179"/>
      <c r="AA306" s="179"/>
      <c r="AB306" s="176"/>
      <c r="AC306" s="176"/>
      <c r="AD306" s="176"/>
      <c r="AE306" s="180"/>
      <c r="AF306" s="180"/>
      <c r="AG306" s="181"/>
      <c r="AH306" s="180"/>
      <c r="AI306" s="180"/>
      <c r="AJ306" s="181"/>
      <c r="AK306" s="180"/>
      <c r="AL306" s="180"/>
    </row>
    <row r="307" customFormat="false" ht="15" hidden="false" customHeight="false" outlineLevel="0" collapsed="false">
      <c r="A307" s="176"/>
      <c r="B307" s="176"/>
      <c r="C307" s="182"/>
      <c r="D307" s="182"/>
      <c r="E307" s="182"/>
      <c r="F307" s="178"/>
      <c r="G307" s="179"/>
      <c r="H307" s="179"/>
      <c r="I307" s="176"/>
      <c r="J307" s="176"/>
      <c r="K307" s="176"/>
      <c r="L307" s="107"/>
      <c r="M307" s="107"/>
      <c r="N307" s="183"/>
      <c r="O307" s="107"/>
      <c r="P307" s="107"/>
      <c r="Q307" s="183"/>
      <c r="R307" s="107"/>
      <c r="S307" s="107"/>
      <c r="T307" s="176"/>
      <c r="U307" s="176"/>
      <c r="V307" s="182"/>
      <c r="W307" s="182"/>
      <c r="X307" s="182"/>
      <c r="Y307" s="178"/>
      <c r="Z307" s="179"/>
      <c r="AA307" s="179"/>
      <c r="AB307" s="176"/>
      <c r="AC307" s="176"/>
      <c r="AD307" s="176"/>
      <c r="AE307" s="107"/>
      <c r="AF307" s="107"/>
      <c r="AG307" s="183"/>
      <c r="AH307" s="107"/>
      <c r="AI307" s="107"/>
      <c r="AJ307" s="183"/>
      <c r="AK307" s="107"/>
      <c r="AL307" s="107"/>
    </row>
    <row r="308" customFormat="false" ht="15" hidden="false" customHeight="false" outlineLevel="0" collapsed="false">
      <c r="A308" s="180"/>
      <c r="B308" s="184"/>
      <c r="C308" s="184"/>
      <c r="D308" s="184"/>
      <c r="E308" s="184"/>
      <c r="F308" s="184"/>
      <c r="G308" s="184"/>
      <c r="H308" s="185"/>
      <c r="I308" s="184"/>
      <c r="J308" s="184"/>
      <c r="K308" s="184"/>
      <c r="L308" s="184"/>
      <c r="M308" s="184"/>
      <c r="N308" s="180"/>
      <c r="O308" s="184"/>
      <c r="P308" s="184"/>
      <c r="Q308" s="184"/>
      <c r="R308" s="184"/>
      <c r="S308" s="184"/>
      <c r="T308" s="180"/>
      <c r="U308" s="184"/>
      <c r="V308" s="184"/>
      <c r="W308" s="184"/>
      <c r="X308" s="184"/>
      <c r="Y308" s="184"/>
      <c r="Z308" s="184"/>
      <c r="AA308" s="185"/>
      <c r="AB308" s="184"/>
      <c r="AC308" s="184"/>
      <c r="AD308" s="184"/>
      <c r="AE308" s="184"/>
      <c r="AF308" s="184"/>
      <c r="AG308" s="180"/>
      <c r="AH308" s="184"/>
      <c r="AI308" s="184"/>
      <c r="AJ308" s="184"/>
      <c r="AK308" s="184"/>
      <c r="AL308" s="184"/>
    </row>
    <row r="309" customFormat="false" ht="15.75" hidden="false" customHeight="false" outlineLevel="0" collapsed="false">
      <c r="A309" s="186"/>
      <c r="B309" s="187"/>
      <c r="C309" s="187"/>
      <c r="D309" s="187"/>
      <c r="E309" s="187"/>
      <c r="F309" s="187"/>
      <c r="G309" s="187"/>
      <c r="H309" s="186"/>
      <c r="I309" s="187"/>
      <c r="J309" s="187"/>
      <c r="K309" s="187"/>
      <c r="L309" s="187"/>
      <c r="M309" s="187"/>
      <c r="N309" s="186"/>
      <c r="O309" s="187"/>
      <c r="P309" s="187"/>
      <c r="Q309" s="187"/>
      <c r="R309" s="187"/>
      <c r="S309" s="187"/>
      <c r="T309" s="186"/>
      <c r="U309" s="187"/>
      <c r="V309" s="187"/>
      <c r="W309" s="187"/>
      <c r="X309" s="187"/>
      <c r="Y309" s="187"/>
      <c r="Z309" s="187"/>
      <c r="AA309" s="186"/>
      <c r="AB309" s="187"/>
      <c r="AC309" s="187"/>
      <c r="AD309" s="187"/>
      <c r="AE309" s="187"/>
      <c r="AF309" s="187"/>
      <c r="AG309" s="186"/>
      <c r="AH309" s="187"/>
      <c r="AI309" s="187"/>
      <c r="AJ309" s="187"/>
      <c r="AK309" s="187"/>
      <c r="AL309" s="187"/>
    </row>
    <row r="310" customFormat="false" ht="15" hidden="false" customHeight="false" outlineLevel="0" collapsed="false">
      <c r="A310" s="107"/>
      <c r="B310" s="188"/>
      <c r="C310" s="188"/>
      <c r="D310" s="188"/>
      <c r="E310" s="188"/>
      <c r="F310" s="189"/>
      <c r="G310" s="189"/>
      <c r="H310" s="107"/>
      <c r="I310" s="189"/>
      <c r="J310" s="189"/>
      <c r="K310" s="189"/>
      <c r="L310" s="189"/>
      <c r="M310" s="189"/>
      <c r="N310" s="107"/>
      <c r="O310" s="189"/>
      <c r="P310" s="189"/>
      <c r="Q310" s="189"/>
      <c r="R310" s="189"/>
      <c r="S310" s="189"/>
      <c r="T310" s="107"/>
      <c r="U310" s="188"/>
      <c r="V310" s="188"/>
      <c r="W310" s="188"/>
      <c r="X310" s="188"/>
      <c r="Y310" s="189"/>
      <c r="Z310" s="189"/>
      <c r="AA310" s="107"/>
      <c r="AB310" s="189"/>
      <c r="AC310" s="189"/>
      <c r="AD310" s="189"/>
      <c r="AE310" s="189"/>
      <c r="AF310" s="189"/>
      <c r="AG310" s="107"/>
      <c r="AH310" s="189"/>
      <c r="AI310" s="189"/>
      <c r="AJ310" s="189"/>
      <c r="AK310" s="189"/>
      <c r="AL310" s="189"/>
    </row>
    <row r="311" customFormat="false" ht="15.75" hidden="false" customHeight="false" outlineLevel="0" collapsed="false">
      <c r="A311" s="107"/>
      <c r="B311" s="190"/>
      <c r="C311" s="190"/>
      <c r="D311" s="190"/>
      <c r="E311" s="190"/>
      <c r="F311" s="190"/>
      <c r="G311" s="190"/>
      <c r="H311" s="191"/>
      <c r="I311" s="190"/>
      <c r="J311" s="190"/>
      <c r="K311" s="192"/>
      <c r="L311" s="190"/>
      <c r="M311" s="190"/>
      <c r="N311" s="191"/>
      <c r="O311" s="190"/>
      <c r="P311" s="190"/>
      <c r="Q311" s="192"/>
      <c r="R311" s="190"/>
      <c r="S311" s="190"/>
      <c r="T311" s="107"/>
      <c r="U311" s="190"/>
      <c r="V311" s="190"/>
      <c r="W311" s="190"/>
      <c r="X311" s="190"/>
      <c r="Y311" s="190"/>
      <c r="Z311" s="190"/>
      <c r="AA311" s="191"/>
      <c r="AB311" s="190"/>
      <c r="AC311" s="190"/>
      <c r="AD311" s="192"/>
      <c r="AE311" s="190"/>
      <c r="AF311" s="190"/>
      <c r="AG311" s="191"/>
      <c r="AH311" s="190"/>
      <c r="AI311" s="190"/>
      <c r="AJ311" s="192"/>
      <c r="AK311" s="190"/>
      <c r="AL311" s="190"/>
    </row>
    <row r="312" customFormat="false" ht="15.75" hidden="false" customHeight="false" outlineLevel="0" collapsed="false">
      <c r="A312" s="107"/>
      <c r="B312" s="190"/>
      <c r="C312" s="190"/>
      <c r="D312" s="190"/>
      <c r="E312" s="190"/>
      <c r="F312" s="190"/>
      <c r="G312" s="190"/>
      <c r="H312" s="191"/>
      <c r="I312" s="190"/>
      <c r="J312" s="190"/>
      <c r="K312" s="192"/>
      <c r="L312" s="190"/>
      <c r="M312" s="190"/>
      <c r="N312" s="191"/>
      <c r="O312" s="190"/>
      <c r="P312" s="190"/>
      <c r="Q312" s="192"/>
      <c r="R312" s="190"/>
      <c r="S312" s="190"/>
      <c r="T312" s="107"/>
      <c r="U312" s="190"/>
      <c r="V312" s="190"/>
      <c r="W312" s="190"/>
      <c r="X312" s="190"/>
      <c r="Y312" s="190"/>
      <c r="Z312" s="190"/>
      <c r="AA312" s="191"/>
      <c r="AB312" s="190"/>
      <c r="AC312" s="190"/>
      <c r="AD312" s="192"/>
      <c r="AE312" s="190"/>
      <c r="AF312" s="190"/>
      <c r="AG312" s="191"/>
      <c r="AH312" s="190"/>
      <c r="AI312" s="190"/>
      <c r="AJ312" s="192"/>
      <c r="AK312" s="190"/>
      <c r="AL312" s="190"/>
    </row>
    <row r="313" customFormat="false" ht="15.75" hidden="false" customHeight="false" outlineLevel="0" collapsed="false">
      <c r="A313" s="107"/>
      <c r="B313" s="190"/>
      <c r="C313" s="190"/>
      <c r="D313" s="190"/>
      <c r="E313" s="190"/>
      <c r="F313" s="190"/>
      <c r="G313" s="190"/>
      <c r="H313" s="191"/>
      <c r="I313" s="190"/>
      <c r="J313" s="190"/>
      <c r="K313" s="192"/>
      <c r="L313" s="190"/>
      <c r="M313" s="190"/>
      <c r="N313" s="191"/>
      <c r="O313" s="190"/>
      <c r="P313" s="190"/>
      <c r="Q313" s="192"/>
      <c r="R313" s="190"/>
      <c r="S313" s="190"/>
      <c r="T313" s="107"/>
      <c r="U313" s="190"/>
      <c r="V313" s="190"/>
      <c r="W313" s="190"/>
      <c r="X313" s="190"/>
      <c r="Y313" s="190"/>
      <c r="Z313" s="190"/>
      <c r="AA313" s="191"/>
      <c r="AB313" s="190"/>
      <c r="AC313" s="190"/>
      <c r="AD313" s="192"/>
      <c r="AE313" s="190"/>
      <c r="AF313" s="190"/>
      <c r="AG313" s="191"/>
      <c r="AH313" s="190"/>
      <c r="AI313" s="190"/>
      <c r="AJ313" s="192"/>
      <c r="AK313" s="190"/>
      <c r="AL313" s="190"/>
    </row>
    <row r="314" customFormat="false" ht="15.75" hidden="false" customHeight="false" outlineLevel="0" collapsed="false">
      <c r="A314" s="107"/>
      <c r="B314" s="190"/>
      <c r="C314" s="190"/>
      <c r="D314" s="190"/>
      <c r="E314" s="190"/>
      <c r="F314" s="190"/>
      <c r="G314" s="190"/>
      <c r="H314" s="191"/>
      <c r="I314" s="190"/>
      <c r="J314" s="190"/>
      <c r="K314" s="192"/>
      <c r="L314" s="190"/>
      <c r="M314" s="190"/>
      <c r="N314" s="191"/>
      <c r="O314" s="190"/>
      <c r="P314" s="190"/>
      <c r="Q314" s="192"/>
      <c r="R314" s="190"/>
      <c r="S314" s="190"/>
      <c r="T314" s="107"/>
      <c r="U314" s="190"/>
      <c r="V314" s="190"/>
      <c r="W314" s="190"/>
      <c r="X314" s="190"/>
      <c r="Y314" s="190"/>
      <c r="Z314" s="190"/>
      <c r="AA314" s="191"/>
      <c r="AB314" s="190"/>
      <c r="AC314" s="190"/>
      <c r="AD314" s="192"/>
      <c r="AE314" s="190"/>
      <c r="AF314" s="190"/>
      <c r="AG314" s="191"/>
      <c r="AH314" s="190"/>
      <c r="AI314" s="190"/>
      <c r="AJ314" s="192"/>
      <c r="AK314" s="190"/>
      <c r="AL314" s="190"/>
    </row>
    <row r="315" customFormat="false" ht="15.75" hidden="false" customHeight="false" outlineLevel="0" collapsed="false">
      <c r="A315" s="107"/>
      <c r="B315" s="190"/>
      <c r="C315" s="190"/>
      <c r="D315" s="190"/>
      <c r="E315" s="190"/>
      <c r="F315" s="190"/>
      <c r="G315" s="190"/>
      <c r="H315" s="191"/>
      <c r="I315" s="190"/>
      <c r="J315" s="190"/>
      <c r="K315" s="192"/>
      <c r="L315" s="190"/>
      <c r="M315" s="190"/>
      <c r="N315" s="191"/>
      <c r="O315" s="190"/>
      <c r="P315" s="190"/>
      <c r="Q315" s="192"/>
      <c r="R315" s="190"/>
      <c r="S315" s="190"/>
      <c r="T315" s="107"/>
      <c r="U315" s="190"/>
      <c r="V315" s="190"/>
      <c r="W315" s="190"/>
      <c r="X315" s="190"/>
      <c r="Y315" s="190"/>
      <c r="Z315" s="190"/>
      <c r="AA315" s="191"/>
      <c r="AB315" s="190"/>
      <c r="AC315" s="190"/>
      <c r="AD315" s="192"/>
      <c r="AE315" s="190"/>
      <c r="AF315" s="190"/>
      <c r="AG315" s="191"/>
      <c r="AH315" s="190"/>
      <c r="AI315" s="190"/>
      <c r="AJ315" s="192"/>
      <c r="AK315" s="190"/>
      <c r="AL315" s="190"/>
    </row>
    <row r="316" customFormat="false" ht="15.75" hidden="false" customHeight="false" outlineLevel="0" collapsed="false">
      <c r="A316" s="107"/>
      <c r="B316" s="190"/>
      <c r="C316" s="190"/>
      <c r="D316" s="190"/>
      <c r="E316" s="190"/>
      <c r="F316" s="190"/>
      <c r="G316" s="190"/>
      <c r="H316" s="191"/>
      <c r="I316" s="190"/>
      <c r="J316" s="190"/>
      <c r="K316" s="192"/>
      <c r="L316" s="190"/>
      <c r="M316" s="190"/>
      <c r="N316" s="191"/>
      <c r="O316" s="190"/>
      <c r="P316" s="190"/>
      <c r="Q316" s="192"/>
      <c r="R316" s="190"/>
      <c r="S316" s="190"/>
      <c r="T316" s="107"/>
      <c r="U316" s="190"/>
      <c r="V316" s="190"/>
      <c r="W316" s="190"/>
      <c r="X316" s="190"/>
      <c r="Y316" s="190"/>
      <c r="Z316" s="190"/>
      <c r="AA316" s="191"/>
      <c r="AB316" s="190"/>
      <c r="AC316" s="190"/>
      <c r="AD316" s="192"/>
      <c r="AE316" s="190"/>
      <c r="AF316" s="190"/>
      <c r="AG316" s="191"/>
      <c r="AH316" s="190"/>
      <c r="AI316" s="190"/>
      <c r="AJ316" s="192"/>
      <c r="AK316" s="190"/>
      <c r="AL316" s="190"/>
    </row>
    <row r="317" customFormat="false" ht="15.75" hidden="false" customHeight="false" outlineLevel="0" collapsed="false">
      <c r="A317" s="107"/>
      <c r="B317" s="190"/>
      <c r="C317" s="190"/>
      <c r="D317" s="190"/>
      <c r="E317" s="190"/>
      <c r="F317" s="190"/>
      <c r="G317" s="190"/>
      <c r="H317" s="191"/>
      <c r="I317" s="190"/>
      <c r="J317" s="190"/>
      <c r="K317" s="192"/>
      <c r="L317" s="190"/>
      <c r="M317" s="190"/>
      <c r="N317" s="191"/>
      <c r="O317" s="190"/>
      <c r="P317" s="190"/>
      <c r="Q317" s="192"/>
      <c r="R317" s="190"/>
      <c r="S317" s="190"/>
      <c r="T317" s="107"/>
      <c r="U317" s="190"/>
      <c r="V317" s="190"/>
      <c r="W317" s="190"/>
      <c r="X317" s="190"/>
      <c r="Y317" s="190"/>
      <c r="Z317" s="190"/>
      <c r="AA317" s="191"/>
      <c r="AB317" s="190"/>
      <c r="AC317" s="190"/>
      <c r="AD317" s="192"/>
      <c r="AE317" s="190"/>
      <c r="AF317" s="190"/>
      <c r="AG317" s="191"/>
      <c r="AH317" s="190"/>
      <c r="AI317" s="190"/>
      <c r="AJ317" s="192"/>
      <c r="AK317" s="190"/>
      <c r="AL317" s="190"/>
    </row>
    <row r="318" customFormat="false" ht="15.75" hidden="false" customHeight="false" outlineLevel="0" collapsed="false">
      <c r="A318" s="107"/>
      <c r="B318" s="190"/>
      <c r="C318" s="190"/>
      <c r="D318" s="190"/>
      <c r="E318" s="190"/>
      <c r="F318" s="190"/>
      <c r="G318" s="190"/>
      <c r="H318" s="191"/>
      <c r="I318" s="190"/>
      <c r="J318" s="190"/>
      <c r="K318" s="192"/>
      <c r="L318" s="190"/>
      <c r="M318" s="190"/>
      <c r="N318" s="191"/>
      <c r="O318" s="190"/>
      <c r="P318" s="190"/>
      <c r="Q318" s="192"/>
      <c r="R318" s="190"/>
      <c r="S318" s="190"/>
      <c r="T318" s="107"/>
      <c r="U318" s="190"/>
      <c r="V318" s="190"/>
      <c r="W318" s="190"/>
      <c r="X318" s="190"/>
      <c r="Y318" s="190"/>
      <c r="Z318" s="190"/>
      <c r="AA318" s="191"/>
      <c r="AB318" s="190"/>
      <c r="AC318" s="190"/>
      <c r="AD318" s="192"/>
      <c r="AE318" s="190"/>
      <c r="AF318" s="190"/>
      <c r="AG318" s="191"/>
      <c r="AH318" s="190"/>
      <c r="AI318" s="190"/>
      <c r="AJ318" s="192"/>
      <c r="AK318" s="190"/>
      <c r="AL318" s="190"/>
    </row>
    <row r="319" customFormat="false" ht="15.75" hidden="false" customHeight="false" outlineLevel="0" collapsed="false">
      <c r="A319" s="107"/>
      <c r="B319" s="190"/>
      <c r="C319" s="190"/>
      <c r="D319" s="190"/>
      <c r="E319" s="190"/>
      <c r="F319" s="190"/>
      <c r="G319" s="190"/>
      <c r="H319" s="191"/>
      <c r="I319" s="190"/>
      <c r="J319" s="190"/>
      <c r="K319" s="192"/>
      <c r="L319" s="190"/>
      <c r="M319" s="190"/>
      <c r="N319" s="191"/>
      <c r="O319" s="190"/>
      <c r="P319" s="190"/>
      <c r="Q319" s="192"/>
      <c r="R319" s="190"/>
      <c r="S319" s="190"/>
      <c r="T319" s="107"/>
      <c r="U319" s="190"/>
      <c r="V319" s="190"/>
      <c r="W319" s="190"/>
      <c r="X319" s="190"/>
      <c r="Y319" s="190"/>
      <c r="Z319" s="190"/>
      <c r="AA319" s="191"/>
      <c r="AB319" s="190"/>
      <c r="AC319" s="190"/>
      <c r="AD319" s="192"/>
      <c r="AE319" s="190"/>
      <c r="AF319" s="190"/>
      <c r="AG319" s="191"/>
      <c r="AH319" s="190"/>
      <c r="AI319" s="190"/>
      <c r="AJ319" s="192"/>
      <c r="AK319" s="190"/>
      <c r="AL319" s="190"/>
    </row>
    <row r="320" customFormat="false" ht="15.75" hidden="false" customHeight="false" outlineLevel="0" collapsed="false">
      <c r="A320" s="107"/>
      <c r="B320" s="190"/>
      <c r="C320" s="190"/>
      <c r="D320" s="190"/>
      <c r="E320" s="190"/>
      <c r="F320" s="190"/>
      <c r="G320" s="190"/>
      <c r="H320" s="191"/>
      <c r="I320" s="190"/>
      <c r="J320" s="190"/>
      <c r="K320" s="192"/>
      <c r="L320" s="190"/>
      <c r="M320" s="190"/>
      <c r="N320" s="191"/>
      <c r="O320" s="190"/>
      <c r="P320" s="190"/>
      <c r="Q320" s="192"/>
      <c r="R320" s="190"/>
      <c r="S320" s="190"/>
      <c r="T320" s="107"/>
      <c r="U320" s="190"/>
      <c r="V320" s="190"/>
      <c r="W320" s="190"/>
      <c r="X320" s="190"/>
      <c r="Y320" s="190"/>
      <c r="Z320" s="190"/>
      <c r="AA320" s="191"/>
      <c r="AB320" s="190"/>
      <c r="AC320" s="190"/>
      <c r="AD320" s="192"/>
      <c r="AE320" s="190"/>
      <c r="AF320" s="190"/>
      <c r="AG320" s="191"/>
      <c r="AH320" s="190"/>
      <c r="AI320" s="190"/>
      <c r="AJ320" s="192"/>
      <c r="AK320" s="190"/>
      <c r="AL320" s="190"/>
    </row>
    <row r="321" customFormat="false" ht="15.75" hidden="false" customHeight="false" outlineLevel="0" collapsed="false">
      <c r="A321" s="107"/>
      <c r="B321" s="190"/>
      <c r="C321" s="190"/>
      <c r="D321" s="190"/>
      <c r="E321" s="190"/>
      <c r="F321" s="190"/>
      <c r="G321" s="190"/>
      <c r="H321" s="191"/>
      <c r="I321" s="190"/>
      <c r="J321" s="190"/>
      <c r="K321" s="192"/>
      <c r="L321" s="190"/>
      <c r="M321" s="190"/>
      <c r="N321" s="191"/>
      <c r="O321" s="190"/>
      <c r="P321" s="190"/>
      <c r="Q321" s="192"/>
      <c r="R321" s="190"/>
      <c r="S321" s="190"/>
      <c r="T321" s="107"/>
      <c r="U321" s="190"/>
      <c r="V321" s="190"/>
      <c r="W321" s="190"/>
      <c r="X321" s="190"/>
      <c r="Y321" s="190"/>
      <c r="Z321" s="190"/>
      <c r="AA321" s="191"/>
      <c r="AB321" s="190"/>
      <c r="AC321" s="190"/>
      <c r="AD321" s="192"/>
      <c r="AE321" s="190"/>
      <c r="AF321" s="190"/>
      <c r="AG321" s="191"/>
      <c r="AH321" s="190"/>
      <c r="AI321" s="190"/>
      <c r="AJ321" s="192"/>
      <c r="AK321" s="190"/>
      <c r="AL321" s="190"/>
    </row>
    <row r="322" customFormat="false" ht="15.75" hidden="false" customHeight="false" outlineLevel="0" collapsed="false">
      <c r="A322" s="107"/>
      <c r="B322" s="190"/>
      <c r="C322" s="190"/>
      <c r="D322" s="190"/>
      <c r="E322" s="190"/>
      <c r="F322" s="190"/>
      <c r="G322" s="190"/>
      <c r="H322" s="191"/>
      <c r="I322" s="190"/>
      <c r="J322" s="190"/>
      <c r="K322" s="192"/>
      <c r="L322" s="190"/>
      <c r="M322" s="190"/>
      <c r="N322" s="191"/>
      <c r="O322" s="190"/>
      <c r="P322" s="190"/>
      <c r="Q322" s="192"/>
      <c r="R322" s="190"/>
      <c r="S322" s="190"/>
      <c r="T322" s="107"/>
      <c r="U322" s="190"/>
      <c r="V322" s="190"/>
      <c r="W322" s="190"/>
      <c r="X322" s="190"/>
      <c r="Y322" s="190"/>
      <c r="Z322" s="190"/>
      <c r="AA322" s="191"/>
      <c r="AB322" s="190"/>
      <c r="AC322" s="190"/>
      <c r="AD322" s="192"/>
      <c r="AE322" s="190"/>
      <c r="AF322" s="190"/>
      <c r="AG322" s="191"/>
      <c r="AH322" s="190"/>
      <c r="AI322" s="190"/>
      <c r="AJ322" s="192"/>
      <c r="AK322" s="190"/>
      <c r="AL322" s="190"/>
    </row>
    <row r="323" customFormat="false" ht="15.75" hidden="false" customHeight="false" outlineLevel="0" collapsed="false">
      <c r="A323" s="107"/>
      <c r="B323" s="190"/>
      <c r="C323" s="190"/>
      <c r="D323" s="190"/>
      <c r="E323" s="190"/>
      <c r="F323" s="190"/>
      <c r="G323" s="190"/>
      <c r="H323" s="191"/>
      <c r="I323" s="190"/>
      <c r="J323" s="190"/>
      <c r="K323" s="192"/>
      <c r="L323" s="190"/>
      <c r="M323" s="190"/>
      <c r="N323" s="191"/>
      <c r="O323" s="190"/>
      <c r="P323" s="190"/>
      <c r="Q323" s="192"/>
      <c r="R323" s="190"/>
      <c r="S323" s="190"/>
      <c r="T323" s="107"/>
      <c r="U323" s="190"/>
      <c r="V323" s="190"/>
      <c r="W323" s="190"/>
      <c r="X323" s="190"/>
      <c r="Y323" s="190"/>
      <c r="Z323" s="190"/>
      <c r="AA323" s="191"/>
      <c r="AB323" s="190"/>
      <c r="AC323" s="190"/>
      <c r="AD323" s="192"/>
      <c r="AE323" s="190"/>
      <c r="AF323" s="190"/>
      <c r="AG323" s="191"/>
      <c r="AH323" s="190"/>
      <c r="AI323" s="190"/>
      <c r="AJ323" s="192"/>
      <c r="AK323" s="190"/>
      <c r="AL323" s="190"/>
    </row>
    <row r="324" customFormat="false" ht="15.75" hidden="false" customHeight="false" outlineLevel="0" collapsed="false">
      <c r="A324" s="107"/>
      <c r="B324" s="190"/>
      <c r="C324" s="190"/>
      <c r="D324" s="190"/>
      <c r="E324" s="190"/>
      <c r="F324" s="190"/>
      <c r="G324" s="190"/>
      <c r="H324" s="191"/>
      <c r="I324" s="190"/>
      <c r="J324" s="190"/>
      <c r="K324" s="192"/>
      <c r="L324" s="190"/>
      <c r="M324" s="190"/>
      <c r="N324" s="191"/>
      <c r="O324" s="190"/>
      <c r="P324" s="190"/>
      <c r="Q324" s="192"/>
      <c r="R324" s="190"/>
      <c r="S324" s="190"/>
      <c r="T324" s="107"/>
      <c r="U324" s="190"/>
      <c r="V324" s="190"/>
      <c r="W324" s="190"/>
      <c r="X324" s="190"/>
      <c r="Y324" s="190"/>
      <c r="Z324" s="190"/>
      <c r="AA324" s="191"/>
      <c r="AB324" s="190"/>
      <c r="AC324" s="190"/>
      <c r="AD324" s="192"/>
      <c r="AE324" s="190"/>
      <c r="AF324" s="190"/>
      <c r="AG324" s="191"/>
      <c r="AH324" s="190"/>
      <c r="AI324" s="190"/>
      <c r="AJ324" s="192"/>
      <c r="AK324" s="190"/>
      <c r="AL324" s="190"/>
    </row>
    <row r="325" customFormat="false" ht="15.75" hidden="false" customHeight="false" outlineLevel="0" collapsed="false">
      <c r="A325" s="107"/>
      <c r="B325" s="190"/>
      <c r="C325" s="190"/>
      <c r="D325" s="190"/>
      <c r="E325" s="190"/>
      <c r="F325" s="190"/>
      <c r="G325" s="190"/>
      <c r="H325" s="191"/>
      <c r="I325" s="190"/>
      <c r="J325" s="190"/>
      <c r="K325" s="192"/>
      <c r="L325" s="190"/>
      <c r="M325" s="190"/>
      <c r="N325" s="191"/>
      <c r="O325" s="190"/>
      <c r="P325" s="190"/>
      <c r="Q325" s="192"/>
      <c r="R325" s="190"/>
      <c r="S325" s="190"/>
      <c r="T325" s="107"/>
      <c r="U325" s="190"/>
      <c r="V325" s="190"/>
      <c r="W325" s="190"/>
      <c r="X325" s="190"/>
      <c r="Y325" s="190"/>
      <c r="Z325" s="190"/>
      <c r="AA325" s="191"/>
      <c r="AB325" s="190"/>
      <c r="AC325" s="190"/>
      <c r="AD325" s="192"/>
      <c r="AE325" s="190"/>
      <c r="AF325" s="190"/>
      <c r="AG325" s="191"/>
      <c r="AH325" s="190"/>
      <c r="AI325" s="190"/>
      <c r="AJ325" s="192"/>
      <c r="AK325" s="190"/>
      <c r="AL325" s="190"/>
    </row>
    <row r="326" customFormat="false" ht="15.75" hidden="false" customHeight="false" outlineLevel="0" collapsed="false">
      <c r="A326" s="107"/>
      <c r="B326" s="190"/>
      <c r="C326" s="190"/>
      <c r="D326" s="190"/>
      <c r="E326" s="190"/>
      <c r="F326" s="190"/>
      <c r="G326" s="190"/>
      <c r="H326" s="191"/>
      <c r="I326" s="190"/>
      <c r="J326" s="190"/>
      <c r="K326" s="192"/>
      <c r="L326" s="190"/>
      <c r="M326" s="190"/>
      <c r="N326" s="191"/>
      <c r="O326" s="190"/>
      <c r="P326" s="190"/>
      <c r="Q326" s="192"/>
      <c r="R326" s="190"/>
      <c r="S326" s="190"/>
      <c r="T326" s="107"/>
      <c r="U326" s="190"/>
      <c r="V326" s="190"/>
      <c r="W326" s="190"/>
      <c r="X326" s="190"/>
      <c r="Y326" s="190"/>
      <c r="Z326" s="190"/>
      <c r="AA326" s="191"/>
      <c r="AB326" s="190"/>
      <c r="AC326" s="190"/>
      <c r="AD326" s="192"/>
      <c r="AE326" s="190"/>
      <c r="AF326" s="190"/>
      <c r="AG326" s="191"/>
      <c r="AH326" s="190"/>
      <c r="AI326" s="190"/>
      <c r="AJ326" s="192"/>
      <c r="AK326" s="190"/>
      <c r="AL326" s="190"/>
    </row>
    <row r="327" customFormat="false" ht="15" hidden="false" customHeight="false" outlineLevel="0" collapsed="false">
      <c r="A327" s="107"/>
      <c r="B327" s="189"/>
      <c r="C327" s="189"/>
      <c r="D327" s="189"/>
      <c r="E327" s="189"/>
      <c r="F327" s="189"/>
      <c r="G327" s="189"/>
      <c r="H327" s="189"/>
      <c r="I327" s="189"/>
      <c r="J327" s="189"/>
      <c r="K327" s="189"/>
      <c r="L327" s="189"/>
      <c r="M327" s="189"/>
      <c r="N327" s="189"/>
      <c r="O327" s="189"/>
      <c r="P327" s="189"/>
      <c r="Q327" s="189"/>
      <c r="R327" s="189"/>
      <c r="S327" s="189"/>
      <c r="T327" s="107"/>
      <c r="U327" s="189"/>
      <c r="V327" s="189"/>
      <c r="W327" s="189"/>
      <c r="X327" s="189"/>
      <c r="Y327" s="189"/>
      <c r="Z327" s="189"/>
      <c r="AA327" s="189"/>
      <c r="AB327" s="189"/>
      <c r="AC327" s="189"/>
      <c r="AD327" s="189"/>
      <c r="AE327" s="189"/>
      <c r="AF327" s="189"/>
      <c r="AG327" s="189"/>
      <c r="AH327" s="189"/>
      <c r="AI327" s="189"/>
      <c r="AJ327" s="189"/>
      <c r="AK327" s="189"/>
      <c r="AL327" s="189"/>
    </row>
    <row r="328" customFormat="false" ht="15.75" hidden="false" customHeight="false" outlineLevel="0" collapsed="false">
      <c r="A328" s="191"/>
      <c r="B328" s="193"/>
      <c r="C328" s="193"/>
      <c r="D328" s="193"/>
      <c r="E328" s="193"/>
      <c r="F328" s="190"/>
      <c r="G328" s="190"/>
      <c r="H328" s="190"/>
      <c r="I328" s="190"/>
      <c r="J328" s="193"/>
      <c r="K328" s="193"/>
      <c r="L328" s="190"/>
      <c r="M328" s="190"/>
      <c r="N328" s="190"/>
      <c r="O328" s="193"/>
      <c r="P328" s="193"/>
      <c r="Q328" s="192"/>
      <c r="R328" s="191"/>
      <c r="S328" s="192"/>
      <c r="T328" s="191"/>
      <c r="U328" s="193"/>
      <c r="V328" s="193"/>
      <c r="W328" s="193"/>
      <c r="X328" s="193"/>
      <c r="Y328" s="190"/>
      <c r="Z328" s="190"/>
      <c r="AA328" s="190"/>
      <c r="AB328" s="190"/>
      <c r="AC328" s="193"/>
      <c r="AD328" s="193"/>
      <c r="AE328" s="190"/>
      <c r="AF328" s="190"/>
      <c r="AG328" s="190"/>
      <c r="AH328" s="193"/>
      <c r="AI328" s="193"/>
      <c r="AJ328" s="192"/>
      <c r="AK328" s="191"/>
      <c r="AL328" s="192"/>
    </row>
    <row r="329" customFormat="false" ht="15" hidden="false" customHeight="false" outlineLevel="0" collapsed="false">
      <c r="A329" s="107"/>
      <c r="B329" s="130"/>
      <c r="C329" s="107"/>
      <c r="D329" s="107"/>
      <c r="E329" s="107"/>
      <c r="F329" s="107"/>
      <c r="G329" s="107"/>
      <c r="H329" s="107"/>
      <c r="I329" s="107"/>
      <c r="J329" s="107"/>
      <c r="K329" s="107"/>
      <c r="L329" s="107"/>
      <c r="M329" s="107"/>
      <c r="N329" s="107"/>
      <c r="O329" s="107"/>
      <c r="P329" s="107"/>
      <c r="Q329" s="107"/>
      <c r="R329" s="107"/>
      <c r="S329" s="107"/>
      <c r="T329" s="107"/>
      <c r="U329" s="130"/>
      <c r="V329" s="107"/>
      <c r="W329" s="107"/>
      <c r="X329" s="107"/>
      <c r="Y329" s="107"/>
      <c r="Z329" s="107"/>
      <c r="AA329" s="107"/>
      <c r="AB329" s="107"/>
      <c r="AC329" s="107"/>
      <c r="AD329" s="107"/>
      <c r="AE329" s="107"/>
      <c r="AF329" s="107"/>
      <c r="AG329" s="107"/>
      <c r="AH329" s="107"/>
      <c r="AI329" s="107"/>
      <c r="AJ329" s="107"/>
      <c r="AK329" s="107"/>
      <c r="AL329" s="107"/>
    </row>
    <row r="330" customFormat="false" ht="15" hidden="false" customHeight="false" outlineLevel="0" collapsed="false">
      <c r="A330" s="107"/>
      <c r="B330" s="107"/>
      <c r="C330" s="107"/>
      <c r="D330" s="107"/>
      <c r="E330" s="107"/>
      <c r="F330" s="107"/>
      <c r="G330" s="107"/>
      <c r="H330" s="107"/>
      <c r="I330" s="107"/>
      <c r="J330" s="107"/>
      <c r="K330" s="107"/>
      <c r="L330" s="107"/>
      <c r="M330" s="107"/>
      <c r="N330" s="107"/>
      <c r="O330" s="107"/>
      <c r="P330" s="107"/>
      <c r="Q330" s="107"/>
      <c r="R330" s="107"/>
      <c r="S330" s="107"/>
      <c r="T330" s="107"/>
      <c r="U330" s="107"/>
      <c r="V330" s="107"/>
      <c r="W330" s="107"/>
      <c r="X330" s="107"/>
      <c r="Y330" s="107"/>
      <c r="Z330" s="107"/>
      <c r="AA330" s="107"/>
      <c r="AB330" s="107"/>
      <c r="AC330" s="107"/>
      <c r="AD330" s="107"/>
      <c r="AE330" s="107"/>
      <c r="AF330" s="107"/>
      <c r="AG330" s="107"/>
      <c r="AH330" s="107"/>
      <c r="AI330" s="107"/>
      <c r="AJ330" s="107"/>
      <c r="AK330" s="107"/>
      <c r="AL330" s="107"/>
    </row>
    <row r="331" customFormat="false" ht="45" hidden="false" customHeight="true" outlineLevel="0" collapsed="false">
      <c r="A331" s="175"/>
      <c r="B331" s="175"/>
      <c r="C331" s="175"/>
      <c r="D331" s="175"/>
      <c r="E331" s="175"/>
      <c r="F331" s="175"/>
      <c r="G331" s="175"/>
      <c r="H331" s="175"/>
      <c r="I331" s="175"/>
      <c r="J331" s="175"/>
      <c r="K331" s="175"/>
      <c r="L331" s="175"/>
      <c r="M331" s="175"/>
      <c r="N331" s="175"/>
      <c r="O331" s="175"/>
      <c r="P331" s="175"/>
      <c r="Q331" s="175"/>
      <c r="R331" s="175"/>
      <c r="S331" s="175"/>
      <c r="T331" s="175"/>
      <c r="U331" s="175"/>
      <c r="V331" s="175"/>
      <c r="W331" s="175"/>
      <c r="X331" s="175"/>
      <c r="Y331" s="175"/>
      <c r="Z331" s="175"/>
      <c r="AA331" s="175"/>
      <c r="AB331" s="175"/>
      <c r="AC331" s="175"/>
      <c r="AD331" s="175"/>
      <c r="AE331" s="175"/>
      <c r="AF331" s="175"/>
      <c r="AG331" s="175"/>
      <c r="AH331" s="175"/>
      <c r="AI331" s="175"/>
      <c r="AJ331" s="175"/>
      <c r="AK331" s="175"/>
      <c r="AL331" s="175"/>
    </row>
    <row r="332" customFormat="false" ht="45" hidden="false" customHeight="true" outlineLevel="0" collapsed="false">
      <c r="A332" s="175"/>
      <c r="B332" s="175"/>
      <c r="C332" s="175"/>
      <c r="D332" s="175"/>
      <c r="E332" s="175"/>
      <c r="F332" s="175"/>
      <c r="G332" s="175"/>
      <c r="H332" s="175"/>
      <c r="I332" s="175"/>
      <c r="J332" s="175"/>
      <c r="K332" s="175"/>
      <c r="L332" s="175"/>
      <c r="M332" s="175"/>
      <c r="N332" s="175"/>
      <c r="O332" s="175"/>
      <c r="P332" s="175"/>
      <c r="Q332" s="175"/>
      <c r="R332" s="175"/>
      <c r="S332" s="175"/>
      <c r="T332" s="175"/>
      <c r="U332" s="175"/>
      <c r="V332" s="175"/>
      <c r="W332" s="175"/>
      <c r="X332" s="175"/>
      <c r="Y332" s="175"/>
      <c r="Z332" s="175"/>
      <c r="AA332" s="175"/>
      <c r="AB332" s="175"/>
      <c r="AC332" s="175"/>
      <c r="AD332" s="175"/>
      <c r="AE332" s="175"/>
      <c r="AF332" s="175"/>
      <c r="AG332" s="175"/>
      <c r="AH332" s="175"/>
      <c r="AI332" s="175"/>
      <c r="AJ332" s="175"/>
      <c r="AK332" s="175"/>
      <c r="AL332" s="175"/>
    </row>
    <row r="333" customFormat="false" ht="15" hidden="false" customHeight="false" outlineLevel="0" collapsed="false">
      <c r="A333" s="176"/>
      <c r="B333" s="176"/>
      <c r="C333" s="177"/>
      <c r="D333" s="177"/>
      <c r="E333" s="177"/>
      <c r="F333" s="178"/>
      <c r="G333" s="179"/>
      <c r="H333" s="179"/>
      <c r="I333" s="176"/>
      <c r="J333" s="176"/>
      <c r="K333" s="176"/>
      <c r="L333" s="180"/>
      <c r="M333" s="180"/>
      <c r="N333" s="181"/>
      <c r="O333" s="180"/>
      <c r="P333" s="180"/>
      <c r="Q333" s="181"/>
      <c r="R333" s="180"/>
      <c r="S333" s="180"/>
      <c r="T333" s="176"/>
      <c r="U333" s="176"/>
      <c r="V333" s="177"/>
      <c r="W333" s="177"/>
      <c r="X333" s="177"/>
      <c r="Y333" s="178"/>
      <c r="Z333" s="179"/>
      <c r="AA333" s="179"/>
      <c r="AB333" s="176"/>
      <c r="AC333" s="176"/>
      <c r="AD333" s="176"/>
      <c r="AE333" s="180"/>
      <c r="AF333" s="180"/>
      <c r="AG333" s="181"/>
      <c r="AH333" s="180"/>
      <c r="AI333" s="180"/>
      <c r="AJ333" s="181"/>
      <c r="AK333" s="180"/>
      <c r="AL333" s="180"/>
    </row>
    <row r="334" customFormat="false" ht="15" hidden="false" customHeight="false" outlineLevel="0" collapsed="false">
      <c r="A334" s="176"/>
      <c r="B334" s="176"/>
      <c r="C334" s="182"/>
      <c r="D334" s="182"/>
      <c r="E334" s="182"/>
      <c r="F334" s="178"/>
      <c r="G334" s="179"/>
      <c r="H334" s="179"/>
      <c r="I334" s="176"/>
      <c r="J334" s="176"/>
      <c r="K334" s="176"/>
      <c r="L334" s="107"/>
      <c r="M334" s="107"/>
      <c r="N334" s="183"/>
      <c r="O334" s="107"/>
      <c r="P334" s="107"/>
      <c r="Q334" s="183"/>
      <c r="R334" s="107"/>
      <c r="S334" s="107"/>
      <c r="T334" s="176"/>
      <c r="U334" s="176"/>
      <c r="V334" s="182"/>
      <c r="W334" s="182"/>
      <c r="X334" s="182"/>
      <c r="Y334" s="178"/>
      <c r="Z334" s="179"/>
      <c r="AA334" s="179"/>
      <c r="AB334" s="176"/>
      <c r="AC334" s="176"/>
      <c r="AD334" s="176"/>
      <c r="AE334" s="107"/>
      <c r="AF334" s="107"/>
      <c r="AG334" s="183"/>
      <c r="AH334" s="107"/>
      <c r="AI334" s="107"/>
      <c r="AJ334" s="183"/>
      <c r="AK334" s="107"/>
      <c r="AL334" s="107"/>
    </row>
    <row r="335" customFormat="false" ht="15" hidden="false" customHeight="false" outlineLevel="0" collapsed="false">
      <c r="A335" s="180"/>
      <c r="B335" s="184"/>
      <c r="C335" s="184"/>
      <c r="D335" s="184"/>
      <c r="E335" s="184"/>
      <c r="F335" s="184"/>
      <c r="G335" s="184"/>
      <c r="H335" s="185"/>
      <c r="I335" s="184"/>
      <c r="J335" s="184"/>
      <c r="K335" s="184"/>
      <c r="L335" s="184"/>
      <c r="M335" s="184"/>
      <c r="N335" s="180"/>
      <c r="O335" s="184"/>
      <c r="P335" s="184"/>
      <c r="Q335" s="184"/>
      <c r="R335" s="184"/>
      <c r="S335" s="184"/>
      <c r="T335" s="180"/>
      <c r="U335" s="184"/>
      <c r="V335" s="184"/>
      <c r="W335" s="184"/>
      <c r="X335" s="184"/>
      <c r="Y335" s="184"/>
      <c r="Z335" s="184"/>
      <c r="AA335" s="185"/>
      <c r="AB335" s="184"/>
      <c r="AC335" s="184"/>
      <c r="AD335" s="184"/>
      <c r="AE335" s="184"/>
      <c r="AF335" s="184"/>
      <c r="AG335" s="180"/>
      <c r="AH335" s="184"/>
      <c r="AI335" s="184"/>
      <c r="AJ335" s="184"/>
      <c r="AK335" s="184"/>
      <c r="AL335" s="184"/>
    </row>
    <row r="336" customFormat="false" ht="15.75" hidden="false" customHeight="false" outlineLevel="0" collapsed="false">
      <c r="A336" s="186"/>
      <c r="B336" s="187"/>
      <c r="C336" s="187"/>
      <c r="D336" s="187"/>
      <c r="E336" s="187"/>
      <c r="F336" s="187"/>
      <c r="G336" s="187"/>
      <c r="H336" s="186"/>
      <c r="I336" s="187"/>
      <c r="J336" s="187"/>
      <c r="K336" s="187"/>
      <c r="L336" s="187"/>
      <c r="M336" s="187"/>
      <c r="N336" s="186"/>
      <c r="O336" s="187"/>
      <c r="P336" s="187"/>
      <c r="Q336" s="187"/>
      <c r="R336" s="187"/>
      <c r="S336" s="187"/>
      <c r="T336" s="186"/>
      <c r="U336" s="187"/>
      <c r="V336" s="187"/>
      <c r="W336" s="187"/>
      <c r="X336" s="187"/>
      <c r="Y336" s="187"/>
      <c r="Z336" s="187"/>
      <c r="AA336" s="186"/>
      <c r="AB336" s="187"/>
      <c r="AC336" s="187"/>
      <c r="AD336" s="187"/>
      <c r="AE336" s="187"/>
      <c r="AF336" s="187"/>
      <c r="AG336" s="186"/>
      <c r="AH336" s="187"/>
      <c r="AI336" s="187"/>
      <c r="AJ336" s="187"/>
      <c r="AK336" s="187"/>
      <c r="AL336" s="187"/>
    </row>
    <row r="337" customFormat="false" ht="15" hidden="false" customHeight="false" outlineLevel="0" collapsed="false">
      <c r="A337" s="107"/>
      <c r="B337" s="188"/>
      <c r="C337" s="188"/>
      <c r="D337" s="188"/>
      <c r="E337" s="188"/>
      <c r="F337" s="189"/>
      <c r="G337" s="189"/>
      <c r="H337" s="107"/>
      <c r="I337" s="189"/>
      <c r="J337" s="189"/>
      <c r="K337" s="189"/>
      <c r="L337" s="189"/>
      <c r="M337" s="189"/>
      <c r="N337" s="107"/>
      <c r="O337" s="189"/>
      <c r="P337" s="189"/>
      <c r="Q337" s="189"/>
      <c r="R337" s="189"/>
      <c r="S337" s="189"/>
      <c r="T337" s="107"/>
      <c r="U337" s="188"/>
      <c r="V337" s="188"/>
      <c r="W337" s="188"/>
      <c r="X337" s="188"/>
      <c r="Y337" s="189"/>
      <c r="Z337" s="189"/>
      <c r="AA337" s="107"/>
      <c r="AB337" s="189"/>
      <c r="AC337" s="189"/>
      <c r="AD337" s="189"/>
      <c r="AE337" s="189"/>
      <c r="AF337" s="189"/>
      <c r="AG337" s="107"/>
      <c r="AH337" s="189"/>
      <c r="AI337" s="189"/>
      <c r="AJ337" s="189"/>
      <c r="AK337" s="189"/>
      <c r="AL337" s="189"/>
    </row>
    <row r="338" customFormat="false" ht="15.75" hidden="false" customHeight="false" outlineLevel="0" collapsed="false">
      <c r="A338" s="107"/>
      <c r="B338" s="190"/>
      <c r="C338" s="190"/>
      <c r="D338" s="190"/>
      <c r="E338" s="190"/>
      <c r="F338" s="190"/>
      <c r="G338" s="190"/>
      <c r="H338" s="191"/>
      <c r="I338" s="190"/>
      <c r="J338" s="190"/>
      <c r="K338" s="192"/>
      <c r="L338" s="190"/>
      <c r="M338" s="190"/>
      <c r="N338" s="191"/>
      <c r="O338" s="190"/>
      <c r="P338" s="190"/>
      <c r="Q338" s="192"/>
      <c r="R338" s="190"/>
      <c r="S338" s="190"/>
      <c r="T338" s="107"/>
      <c r="U338" s="190"/>
      <c r="V338" s="190"/>
      <c r="W338" s="190"/>
      <c r="X338" s="190"/>
      <c r="Y338" s="190"/>
      <c r="Z338" s="190"/>
      <c r="AA338" s="191"/>
      <c r="AB338" s="190"/>
      <c r="AC338" s="190"/>
      <c r="AD338" s="192"/>
      <c r="AE338" s="190"/>
      <c r="AF338" s="190"/>
      <c r="AG338" s="191"/>
      <c r="AH338" s="190"/>
      <c r="AI338" s="190"/>
      <c r="AJ338" s="192"/>
      <c r="AK338" s="190"/>
      <c r="AL338" s="190"/>
    </row>
    <row r="339" customFormat="false" ht="15.75" hidden="false" customHeight="false" outlineLevel="0" collapsed="false">
      <c r="A339" s="107"/>
      <c r="B339" s="190"/>
      <c r="C339" s="190"/>
      <c r="D339" s="190"/>
      <c r="E339" s="190"/>
      <c r="F339" s="190"/>
      <c r="G339" s="190"/>
      <c r="H339" s="191"/>
      <c r="I339" s="190"/>
      <c r="J339" s="190"/>
      <c r="K339" s="192"/>
      <c r="L339" s="190"/>
      <c r="M339" s="190"/>
      <c r="N339" s="191"/>
      <c r="O339" s="190"/>
      <c r="P339" s="190"/>
      <c r="Q339" s="192"/>
      <c r="R339" s="190"/>
      <c r="S339" s="190"/>
      <c r="T339" s="107"/>
      <c r="U339" s="190"/>
      <c r="V339" s="190"/>
      <c r="W339" s="190"/>
      <c r="X339" s="190"/>
      <c r="Y339" s="190"/>
      <c r="Z339" s="190"/>
      <c r="AA339" s="191"/>
      <c r="AB339" s="190"/>
      <c r="AC339" s="190"/>
      <c r="AD339" s="192"/>
      <c r="AE339" s="190"/>
      <c r="AF339" s="190"/>
      <c r="AG339" s="191"/>
      <c r="AH339" s="190"/>
      <c r="AI339" s="190"/>
      <c r="AJ339" s="192"/>
      <c r="AK339" s="190"/>
      <c r="AL339" s="190"/>
    </row>
    <row r="340" customFormat="false" ht="15.75" hidden="false" customHeight="false" outlineLevel="0" collapsed="false">
      <c r="A340" s="107"/>
      <c r="B340" s="190"/>
      <c r="C340" s="190"/>
      <c r="D340" s="190"/>
      <c r="E340" s="190"/>
      <c r="F340" s="190"/>
      <c r="G340" s="190"/>
      <c r="H340" s="191"/>
      <c r="I340" s="190"/>
      <c r="J340" s="190"/>
      <c r="K340" s="192"/>
      <c r="L340" s="190"/>
      <c r="M340" s="190"/>
      <c r="N340" s="191"/>
      <c r="O340" s="190"/>
      <c r="P340" s="190"/>
      <c r="Q340" s="192"/>
      <c r="R340" s="190"/>
      <c r="S340" s="190"/>
      <c r="T340" s="107"/>
      <c r="U340" s="190"/>
      <c r="V340" s="190"/>
      <c r="W340" s="190"/>
      <c r="X340" s="190"/>
      <c r="Y340" s="190"/>
      <c r="Z340" s="190"/>
      <c r="AA340" s="191"/>
      <c r="AB340" s="190"/>
      <c r="AC340" s="190"/>
      <c r="AD340" s="192"/>
      <c r="AE340" s="190"/>
      <c r="AF340" s="190"/>
      <c r="AG340" s="191"/>
      <c r="AH340" s="190"/>
      <c r="AI340" s="190"/>
      <c r="AJ340" s="192"/>
      <c r="AK340" s="190"/>
      <c r="AL340" s="190"/>
    </row>
    <row r="341" customFormat="false" ht="15.75" hidden="false" customHeight="false" outlineLevel="0" collapsed="false">
      <c r="A341" s="107"/>
      <c r="B341" s="190"/>
      <c r="C341" s="190"/>
      <c r="D341" s="190"/>
      <c r="E341" s="190"/>
      <c r="F341" s="190"/>
      <c r="G341" s="190"/>
      <c r="H341" s="191"/>
      <c r="I341" s="190"/>
      <c r="J341" s="190"/>
      <c r="K341" s="192"/>
      <c r="L341" s="190"/>
      <c r="M341" s="190"/>
      <c r="N341" s="191"/>
      <c r="O341" s="190"/>
      <c r="P341" s="190"/>
      <c r="Q341" s="192"/>
      <c r="R341" s="190"/>
      <c r="S341" s="190"/>
      <c r="T341" s="107"/>
      <c r="U341" s="190"/>
      <c r="V341" s="190"/>
      <c r="W341" s="190"/>
      <c r="X341" s="190"/>
      <c r="Y341" s="190"/>
      <c r="Z341" s="190"/>
      <c r="AA341" s="191"/>
      <c r="AB341" s="190"/>
      <c r="AC341" s="190"/>
      <c r="AD341" s="192"/>
      <c r="AE341" s="190"/>
      <c r="AF341" s="190"/>
      <c r="AG341" s="191"/>
      <c r="AH341" s="190"/>
      <c r="AI341" s="190"/>
      <c r="AJ341" s="192"/>
      <c r="AK341" s="190"/>
      <c r="AL341" s="190"/>
    </row>
    <row r="342" customFormat="false" ht="15.75" hidden="false" customHeight="false" outlineLevel="0" collapsed="false">
      <c r="A342" s="107"/>
      <c r="B342" s="190"/>
      <c r="C342" s="190"/>
      <c r="D342" s="190"/>
      <c r="E342" s="190"/>
      <c r="F342" s="190"/>
      <c r="G342" s="190"/>
      <c r="H342" s="191"/>
      <c r="I342" s="190"/>
      <c r="J342" s="190"/>
      <c r="K342" s="192"/>
      <c r="L342" s="190"/>
      <c r="M342" s="190"/>
      <c r="N342" s="191"/>
      <c r="O342" s="190"/>
      <c r="P342" s="190"/>
      <c r="Q342" s="192"/>
      <c r="R342" s="190"/>
      <c r="S342" s="190"/>
      <c r="T342" s="107"/>
      <c r="U342" s="190"/>
      <c r="V342" s="190"/>
      <c r="W342" s="190"/>
      <c r="X342" s="190"/>
      <c r="Y342" s="190"/>
      <c r="Z342" s="190"/>
      <c r="AA342" s="191"/>
      <c r="AB342" s="190"/>
      <c r="AC342" s="190"/>
      <c r="AD342" s="192"/>
      <c r="AE342" s="190"/>
      <c r="AF342" s="190"/>
      <c r="AG342" s="191"/>
      <c r="AH342" s="190"/>
      <c r="AI342" s="190"/>
      <c r="AJ342" s="192"/>
      <c r="AK342" s="190"/>
      <c r="AL342" s="190"/>
    </row>
    <row r="343" customFormat="false" ht="15.75" hidden="false" customHeight="false" outlineLevel="0" collapsed="false">
      <c r="A343" s="107"/>
      <c r="B343" s="190"/>
      <c r="C343" s="190"/>
      <c r="D343" s="190"/>
      <c r="E343" s="190"/>
      <c r="F343" s="190"/>
      <c r="G343" s="190"/>
      <c r="H343" s="191"/>
      <c r="I343" s="190"/>
      <c r="J343" s="190"/>
      <c r="K343" s="192"/>
      <c r="L343" s="190"/>
      <c r="M343" s="190"/>
      <c r="N343" s="191"/>
      <c r="O343" s="190"/>
      <c r="P343" s="190"/>
      <c r="Q343" s="192"/>
      <c r="R343" s="190"/>
      <c r="S343" s="190"/>
      <c r="T343" s="107"/>
      <c r="U343" s="190"/>
      <c r="V343" s="190"/>
      <c r="W343" s="190"/>
      <c r="X343" s="190"/>
      <c r="Y343" s="190"/>
      <c r="Z343" s="190"/>
      <c r="AA343" s="191"/>
      <c r="AB343" s="190"/>
      <c r="AC343" s="190"/>
      <c r="AD343" s="192"/>
      <c r="AE343" s="190"/>
      <c r="AF343" s="190"/>
      <c r="AG343" s="191"/>
      <c r="AH343" s="190"/>
      <c r="AI343" s="190"/>
      <c r="AJ343" s="192"/>
      <c r="AK343" s="190"/>
      <c r="AL343" s="190"/>
    </row>
    <row r="344" customFormat="false" ht="15.75" hidden="false" customHeight="false" outlineLevel="0" collapsed="false">
      <c r="A344" s="107"/>
      <c r="B344" s="190"/>
      <c r="C344" s="190"/>
      <c r="D344" s="190"/>
      <c r="E344" s="190"/>
      <c r="F344" s="190"/>
      <c r="G344" s="190"/>
      <c r="H344" s="191"/>
      <c r="I344" s="190"/>
      <c r="J344" s="190"/>
      <c r="K344" s="192"/>
      <c r="L344" s="190"/>
      <c r="M344" s="190"/>
      <c r="N344" s="191"/>
      <c r="O344" s="190"/>
      <c r="P344" s="190"/>
      <c r="Q344" s="192"/>
      <c r="R344" s="190"/>
      <c r="S344" s="190"/>
      <c r="T344" s="107"/>
      <c r="U344" s="190"/>
      <c r="V344" s="190"/>
      <c r="W344" s="190"/>
      <c r="X344" s="190"/>
      <c r="Y344" s="190"/>
      <c r="Z344" s="190"/>
      <c r="AA344" s="191"/>
      <c r="AB344" s="190"/>
      <c r="AC344" s="190"/>
      <c r="AD344" s="192"/>
      <c r="AE344" s="190"/>
      <c r="AF344" s="190"/>
      <c r="AG344" s="191"/>
      <c r="AH344" s="190"/>
      <c r="AI344" s="190"/>
      <c r="AJ344" s="192"/>
      <c r="AK344" s="190"/>
      <c r="AL344" s="190"/>
    </row>
    <row r="345" customFormat="false" ht="15.75" hidden="false" customHeight="false" outlineLevel="0" collapsed="false">
      <c r="A345" s="107"/>
      <c r="B345" s="190"/>
      <c r="C345" s="190"/>
      <c r="D345" s="190"/>
      <c r="E345" s="190"/>
      <c r="F345" s="190"/>
      <c r="G345" s="190"/>
      <c r="H345" s="191"/>
      <c r="I345" s="190"/>
      <c r="J345" s="190"/>
      <c r="K345" s="192"/>
      <c r="L345" s="190"/>
      <c r="M345" s="190"/>
      <c r="N345" s="191"/>
      <c r="O345" s="190"/>
      <c r="P345" s="190"/>
      <c r="Q345" s="192"/>
      <c r="R345" s="190"/>
      <c r="S345" s="190"/>
      <c r="T345" s="107"/>
      <c r="U345" s="190"/>
      <c r="V345" s="190"/>
      <c r="W345" s="190"/>
      <c r="X345" s="190"/>
      <c r="Y345" s="190"/>
      <c r="Z345" s="190"/>
      <c r="AA345" s="191"/>
      <c r="AB345" s="190"/>
      <c r="AC345" s="190"/>
      <c r="AD345" s="192"/>
      <c r="AE345" s="190"/>
      <c r="AF345" s="190"/>
      <c r="AG345" s="191"/>
      <c r="AH345" s="190"/>
      <c r="AI345" s="190"/>
      <c r="AJ345" s="192"/>
      <c r="AK345" s="190"/>
      <c r="AL345" s="190"/>
    </row>
    <row r="346" customFormat="false" ht="15.75" hidden="false" customHeight="false" outlineLevel="0" collapsed="false">
      <c r="A346" s="107"/>
      <c r="B346" s="190"/>
      <c r="C346" s="190"/>
      <c r="D346" s="190"/>
      <c r="E346" s="190"/>
      <c r="F346" s="190"/>
      <c r="G346" s="190"/>
      <c r="H346" s="191"/>
      <c r="I346" s="190"/>
      <c r="J346" s="190"/>
      <c r="K346" s="192"/>
      <c r="L346" s="190"/>
      <c r="M346" s="190"/>
      <c r="N346" s="191"/>
      <c r="O346" s="190"/>
      <c r="P346" s="190"/>
      <c r="Q346" s="192"/>
      <c r="R346" s="190"/>
      <c r="S346" s="190"/>
      <c r="T346" s="107"/>
      <c r="U346" s="190"/>
      <c r="V346" s="190"/>
      <c r="W346" s="190"/>
      <c r="X346" s="190"/>
      <c r="Y346" s="190"/>
      <c r="Z346" s="190"/>
      <c r="AA346" s="191"/>
      <c r="AB346" s="190"/>
      <c r="AC346" s="190"/>
      <c r="AD346" s="192"/>
      <c r="AE346" s="190"/>
      <c r="AF346" s="190"/>
      <c r="AG346" s="191"/>
      <c r="AH346" s="190"/>
      <c r="AI346" s="190"/>
      <c r="AJ346" s="192"/>
      <c r="AK346" s="190"/>
      <c r="AL346" s="190"/>
    </row>
    <row r="347" customFormat="false" ht="15.75" hidden="false" customHeight="false" outlineLevel="0" collapsed="false">
      <c r="A347" s="107"/>
      <c r="B347" s="190"/>
      <c r="C347" s="190"/>
      <c r="D347" s="190"/>
      <c r="E347" s="190"/>
      <c r="F347" s="190"/>
      <c r="G347" s="190"/>
      <c r="H347" s="191"/>
      <c r="I347" s="190"/>
      <c r="J347" s="190"/>
      <c r="K347" s="192"/>
      <c r="L347" s="190"/>
      <c r="M347" s="190"/>
      <c r="N347" s="191"/>
      <c r="O347" s="190"/>
      <c r="P347" s="190"/>
      <c r="Q347" s="192"/>
      <c r="R347" s="190"/>
      <c r="S347" s="190"/>
      <c r="T347" s="107"/>
      <c r="U347" s="190"/>
      <c r="V347" s="190"/>
      <c r="W347" s="190"/>
      <c r="X347" s="190"/>
      <c r="Y347" s="190"/>
      <c r="Z347" s="190"/>
      <c r="AA347" s="191"/>
      <c r="AB347" s="190"/>
      <c r="AC347" s="190"/>
      <c r="AD347" s="192"/>
      <c r="AE347" s="190"/>
      <c r="AF347" s="190"/>
      <c r="AG347" s="191"/>
      <c r="AH347" s="190"/>
      <c r="AI347" s="190"/>
      <c r="AJ347" s="192"/>
      <c r="AK347" s="190"/>
      <c r="AL347" s="190"/>
    </row>
    <row r="348" customFormat="false" ht="15.75" hidden="false" customHeight="false" outlineLevel="0" collapsed="false">
      <c r="A348" s="107"/>
      <c r="B348" s="190"/>
      <c r="C348" s="190"/>
      <c r="D348" s="190"/>
      <c r="E348" s="190"/>
      <c r="F348" s="190"/>
      <c r="G348" s="190"/>
      <c r="H348" s="191"/>
      <c r="I348" s="190"/>
      <c r="J348" s="190"/>
      <c r="K348" s="192"/>
      <c r="L348" s="190"/>
      <c r="M348" s="190"/>
      <c r="N348" s="191"/>
      <c r="O348" s="190"/>
      <c r="P348" s="190"/>
      <c r="Q348" s="192"/>
      <c r="R348" s="190"/>
      <c r="S348" s="190"/>
      <c r="T348" s="107"/>
      <c r="U348" s="190"/>
      <c r="V348" s="190"/>
      <c r="W348" s="190"/>
      <c r="X348" s="190"/>
      <c r="Y348" s="190"/>
      <c r="Z348" s="190"/>
      <c r="AA348" s="191"/>
      <c r="AB348" s="190"/>
      <c r="AC348" s="190"/>
      <c r="AD348" s="192"/>
      <c r="AE348" s="190"/>
      <c r="AF348" s="190"/>
      <c r="AG348" s="191"/>
      <c r="AH348" s="190"/>
      <c r="AI348" s="190"/>
      <c r="AJ348" s="192"/>
      <c r="AK348" s="190"/>
      <c r="AL348" s="190"/>
    </row>
    <row r="349" customFormat="false" ht="15.75" hidden="false" customHeight="false" outlineLevel="0" collapsed="false">
      <c r="A349" s="107"/>
      <c r="B349" s="190"/>
      <c r="C349" s="190"/>
      <c r="D349" s="190"/>
      <c r="E349" s="190"/>
      <c r="F349" s="190"/>
      <c r="G349" s="190"/>
      <c r="H349" s="191"/>
      <c r="I349" s="190"/>
      <c r="J349" s="190"/>
      <c r="K349" s="192"/>
      <c r="L349" s="190"/>
      <c r="M349" s="190"/>
      <c r="N349" s="191"/>
      <c r="O349" s="190"/>
      <c r="P349" s="190"/>
      <c r="Q349" s="192"/>
      <c r="R349" s="190"/>
      <c r="S349" s="190"/>
      <c r="T349" s="107"/>
      <c r="U349" s="190"/>
      <c r="V349" s="190"/>
      <c r="W349" s="190"/>
      <c r="X349" s="190"/>
      <c r="Y349" s="190"/>
      <c r="Z349" s="190"/>
      <c r="AA349" s="191"/>
      <c r="AB349" s="190"/>
      <c r="AC349" s="190"/>
      <c r="AD349" s="192"/>
      <c r="AE349" s="190"/>
      <c r="AF349" s="190"/>
      <c r="AG349" s="191"/>
      <c r="AH349" s="190"/>
      <c r="AI349" s="190"/>
      <c r="AJ349" s="192"/>
      <c r="AK349" s="190"/>
      <c r="AL349" s="190"/>
    </row>
    <row r="350" customFormat="false" ht="15.75" hidden="false" customHeight="false" outlineLevel="0" collapsed="false">
      <c r="A350" s="107"/>
      <c r="B350" s="190"/>
      <c r="C350" s="190"/>
      <c r="D350" s="190"/>
      <c r="E350" s="190"/>
      <c r="F350" s="190"/>
      <c r="G350" s="190"/>
      <c r="H350" s="191"/>
      <c r="I350" s="190"/>
      <c r="J350" s="190"/>
      <c r="K350" s="192"/>
      <c r="L350" s="190"/>
      <c r="M350" s="190"/>
      <c r="N350" s="191"/>
      <c r="O350" s="190"/>
      <c r="P350" s="190"/>
      <c r="Q350" s="192"/>
      <c r="R350" s="190"/>
      <c r="S350" s="190"/>
      <c r="T350" s="107"/>
      <c r="U350" s="190"/>
      <c r="V350" s="190"/>
      <c r="W350" s="190"/>
      <c r="X350" s="190"/>
      <c r="Y350" s="190"/>
      <c r="Z350" s="190"/>
      <c r="AA350" s="191"/>
      <c r="AB350" s="190"/>
      <c r="AC350" s="190"/>
      <c r="AD350" s="192"/>
      <c r="AE350" s="190"/>
      <c r="AF350" s="190"/>
      <c r="AG350" s="191"/>
      <c r="AH350" s="190"/>
      <c r="AI350" s="190"/>
      <c r="AJ350" s="192"/>
      <c r="AK350" s="190"/>
      <c r="AL350" s="190"/>
    </row>
    <row r="351" customFormat="false" ht="15.75" hidden="false" customHeight="false" outlineLevel="0" collapsed="false">
      <c r="A351" s="107"/>
      <c r="B351" s="190"/>
      <c r="C351" s="190"/>
      <c r="D351" s="190"/>
      <c r="E351" s="190"/>
      <c r="F351" s="190"/>
      <c r="G351" s="190"/>
      <c r="H351" s="191"/>
      <c r="I351" s="190"/>
      <c r="J351" s="190"/>
      <c r="K351" s="192"/>
      <c r="L351" s="190"/>
      <c r="M351" s="190"/>
      <c r="N351" s="191"/>
      <c r="O351" s="190"/>
      <c r="P351" s="190"/>
      <c r="Q351" s="192"/>
      <c r="R351" s="190"/>
      <c r="S351" s="190"/>
      <c r="T351" s="107"/>
      <c r="U351" s="190"/>
      <c r="V351" s="190"/>
      <c r="W351" s="190"/>
      <c r="X351" s="190"/>
      <c r="Y351" s="190"/>
      <c r="Z351" s="190"/>
      <c r="AA351" s="191"/>
      <c r="AB351" s="190"/>
      <c r="AC351" s="190"/>
      <c r="AD351" s="192"/>
      <c r="AE351" s="190"/>
      <c r="AF351" s="190"/>
      <c r="AG351" s="191"/>
      <c r="AH351" s="190"/>
      <c r="AI351" s="190"/>
      <c r="AJ351" s="192"/>
      <c r="AK351" s="190"/>
      <c r="AL351" s="190"/>
    </row>
    <row r="352" customFormat="false" ht="15.75" hidden="false" customHeight="false" outlineLevel="0" collapsed="false">
      <c r="A352" s="107"/>
      <c r="B352" s="190"/>
      <c r="C352" s="190"/>
      <c r="D352" s="190"/>
      <c r="E352" s="190"/>
      <c r="F352" s="190"/>
      <c r="G352" s="190"/>
      <c r="H352" s="191"/>
      <c r="I352" s="190"/>
      <c r="J352" s="190"/>
      <c r="K352" s="192"/>
      <c r="L352" s="190"/>
      <c r="M352" s="190"/>
      <c r="N352" s="191"/>
      <c r="O352" s="190"/>
      <c r="P352" s="190"/>
      <c r="Q352" s="192"/>
      <c r="R352" s="190"/>
      <c r="S352" s="190"/>
      <c r="T352" s="107"/>
      <c r="U352" s="190"/>
      <c r="V352" s="190"/>
      <c r="W352" s="190"/>
      <c r="X352" s="190"/>
      <c r="Y352" s="190"/>
      <c r="Z352" s="190"/>
      <c r="AA352" s="191"/>
      <c r="AB352" s="190"/>
      <c r="AC352" s="190"/>
      <c r="AD352" s="192"/>
      <c r="AE352" s="190"/>
      <c r="AF352" s="190"/>
      <c r="AG352" s="191"/>
      <c r="AH352" s="190"/>
      <c r="AI352" s="190"/>
      <c r="AJ352" s="192"/>
      <c r="AK352" s="190"/>
      <c r="AL352" s="190"/>
    </row>
    <row r="353" customFormat="false" ht="15.75" hidden="false" customHeight="false" outlineLevel="0" collapsed="false">
      <c r="A353" s="107"/>
      <c r="B353" s="190"/>
      <c r="C353" s="190"/>
      <c r="D353" s="190"/>
      <c r="E353" s="190"/>
      <c r="F353" s="190"/>
      <c r="G353" s="190"/>
      <c r="H353" s="191"/>
      <c r="I353" s="190"/>
      <c r="J353" s="190"/>
      <c r="K353" s="192"/>
      <c r="L353" s="190"/>
      <c r="M353" s="190"/>
      <c r="N353" s="191"/>
      <c r="O353" s="190"/>
      <c r="P353" s="190"/>
      <c r="Q353" s="192"/>
      <c r="R353" s="190"/>
      <c r="S353" s="190"/>
      <c r="T353" s="107"/>
      <c r="U353" s="190"/>
      <c r="V353" s="190"/>
      <c r="W353" s="190"/>
      <c r="X353" s="190"/>
      <c r="Y353" s="190"/>
      <c r="Z353" s="190"/>
      <c r="AA353" s="191"/>
      <c r="AB353" s="190"/>
      <c r="AC353" s="190"/>
      <c r="AD353" s="192"/>
      <c r="AE353" s="190"/>
      <c r="AF353" s="190"/>
      <c r="AG353" s="191"/>
      <c r="AH353" s="190"/>
      <c r="AI353" s="190"/>
      <c r="AJ353" s="192"/>
      <c r="AK353" s="190"/>
      <c r="AL353" s="190"/>
    </row>
    <row r="354" customFormat="false" ht="15" hidden="false" customHeight="false" outlineLevel="0" collapsed="false">
      <c r="A354" s="107"/>
      <c r="B354" s="189"/>
      <c r="C354" s="189"/>
      <c r="D354" s="189"/>
      <c r="E354" s="189"/>
      <c r="F354" s="189"/>
      <c r="G354" s="189"/>
      <c r="H354" s="189"/>
      <c r="I354" s="189"/>
      <c r="J354" s="189"/>
      <c r="K354" s="189"/>
      <c r="L354" s="189"/>
      <c r="M354" s="189"/>
      <c r="N354" s="189"/>
      <c r="O354" s="189"/>
      <c r="P354" s="189"/>
      <c r="Q354" s="189"/>
      <c r="R354" s="189"/>
      <c r="S354" s="189"/>
      <c r="T354" s="107"/>
      <c r="U354" s="189"/>
      <c r="V354" s="189"/>
      <c r="W354" s="189"/>
      <c r="X354" s="189"/>
      <c r="Y354" s="189"/>
      <c r="Z354" s="189"/>
      <c r="AA354" s="189"/>
      <c r="AB354" s="189"/>
      <c r="AC354" s="189"/>
      <c r="AD354" s="189"/>
      <c r="AE354" s="189"/>
      <c r="AF354" s="189"/>
      <c r="AG354" s="189"/>
      <c r="AH354" s="189"/>
      <c r="AI354" s="189"/>
      <c r="AJ354" s="189"/>
      <c r="AK354" s="189"/>
      <c r="AL354" s="189"/>
    </row>
    <row r="355" customFormat="false" ht="15.75" hidden="false" customHeight="false" outlineLevel="0" collapsed="false">
      <c r="A355" s="107"/>
      <c r="B355" s="193"/>
      <c r="C355" s="193"/>
      <c r="D355" s="193"/>
      <c r="E355" s="193"/>
      <c r="F355" s="190"/>
      <c r="G355" s="190"/>
      <c r="H355" s="190"/>
      <c r="I355" s="190"/>
      <c r="J355" s="193"/>
      <c r="K355" s="193"/>
      <c r="L355" s="190"/>
      <c r="M355" s="190"/>
      <c r="N355" s="190"/>
      <c r="O355" s="193"/>
      <c r="P355" s="193"/>
      <c r="Q355" s="189"/>
      <c r="R355" s="107"/>
      <c r="S355" s="189"/>
      <c r="T355" s="107"/>
      <c r="U355" s="193"/>
      <c r="V355" s="193"/>
      <c r="W355" s="193"/>
      <c r="X355" s="193"/>
      <c r="Y355" s="190"/>
      <c r="Z355" s="190"/>
      <c r="AA355" s="190"/>
      <c r="AB355" s="190"/>
      <c r="AC355" s="193"/>
      <c r="AD355" s="193"/>
      <c r="AE355" s="190"/>
      <c r="AF355" s="190"/>
      <c r="AG355" s="190"/>
      <c r="AH355" s="193"/>
      <c r="AI355" s="193"/>
      <c r="AJ355" s="189"/>
      <c r="AK355" s="107"/>
      <c r="AL355" s="189"/>
    </row>
    <row r="356" customFormat="false" ht="15.75" hidden="false" customHeight="false" outlineLevel="0" collapsed="false">
      <c r="A356" s="107"/>
      <c r="B356" s="194"/>
      <c r="C356" s="191"/>
      <c r="D356" s="191"/>
      <c r="E356" s="191"/>
      <c r="F356" s="191"/>
      <c r="G356" s="191"/>
      <c r="H356" s="191"/>
      <c r="I356" s="191"/>
      <c r="J356" s="191"/>
      <c r="K356" s="191"/>
      <c r="L356" s="191"/>
      <c r="M356" s="191"/>
      <c r="N356" s="191"/>
      <c r="O356" s="191"/>
      <c r="P356" s="191"/>
      <c r="Q356" s="107"/>
      <c r="R356" s="107"/>
      <c r="S356" s="107"/>
      <c r="T356" s="107"/>
      <c r="U356" s="194"/>
      <c r="V356" s="191"/>
      <c r="W356" s="191"/>
      <c r="X356" s="191"/>
      <c r="Y356" s="191"/>
      <c r="Z356" s="191"/>
      <c r="AA356" s="191"/>
      <c r="AB356" s="191"/>
      <c r="AC356" s="191"/>
      <c r="AD356" s="191"/>
      <c r="AE356" s="191"/>
      <c r="AF356" s="191"/>
      <c r="AG356" s="191"/>
      <c r="AH356" s="191"/>
      <c r="AI356" s="191"/>
      <c r="AJ356" s="107"/>
      <c r="AK356" s="107"/>
      <c r="AL356" s="107"/>
    </row>
    <row r="357" customFormat="false" ht="15" hidden="false" customHeight="false" outlineLevel="0" collapsed="false">
      <c r="A357" s="107"/>
      <c r="B357" s="107"/>
      <c r="C357" s="107"/>
      <c r="D357" s="107"/>
      <c r="E357" s="107"/>
      <c r="F357" s="107"/>
      <c r="G357" s="107"/>
      <c r="H357" s="107"/>
      <c r="I357" s="107"/>
      <c r="J357" s="107"/>
      <c r="K357" s="107"/>
      <c r="L357" s="107"/>
      <c r="M357" s="107"/>
      <c r="N357" s="107"/>
      <c r="O357" s="107"/>
      <c r="P357" s="107"/>
      <c r="Q357" s="107"/>
      <c r="R357" s="107"/>
      <c r="S357" s="107"/>
      <c r="T357" s="107"/>
      <c r="U357" s="107"/>
      <c r="V357" s="107"/>
      <c r="W357" s="107"/>
      <c r="X357" s="107"/>
      <c r="Y357" s="107"/>
      <c r="Z357" s="107"/>
      <c r="AA357" s="107"/>
      <c r="AB357" s="107"/>
      <c r="AC357" s="107"/>
      <c r="AD357" s="107"/>
      <c r="AE357" s="107"/>
      <c r="AF357" s="107"/>
      <c r="AG357" s="107"/>
      <c r="AH357" s="107"/>
      <c r="AI357" s="107"/>
      <c r="AJ357" s="107"/>
      <c r="AK357" s="107"/>
      <c r="AL357" s="107"/>
    </row>
    <row r="358" customFormat="false" ht="15" hidden="false" customHeight="false" outlineLevel="0" collapsed="false">
      <c r="A358" s="107"/>
      <c r="B358" s="107"/>
      <c r="C358" s="107"/>
      <c r="D358" s="107"/>
      <c r="E358" s="107"/>
      <c r="F358" s="107"/>
      <c r="G358" s="107"/>
      <c r="H358" s="107"/>
      <c r="I358" s="107"/>
      <c r="J358" s="107"/>
      <c r="K358" s="107"/>
      <c r="L358" s="107"/>
      <c r="M358" s="107"/>
      <c r="N358" s="107"/>
      <c r="O358" s="107"/>
      <c r="P358" s="107"/>
      <c r="Q358" s="107"/>
      <c r="R358" s="107"/>
      <c r="S358" s="107"/>
      <c r="T358" s="107"/>
      <c r="U358" s="107"/>
      <c r="V358" s="107"/>
      <c r="W358" s="107"/>
      <c r="X358" s="107"/>
      <c r="Y358" s="107"/>
      <c r="Z358" s="107"/>
      <c r="AA358" s="107"/>
      <c r="AB358" s="107"/>
      <c r="AC358" s="107"/>
      <c r="AD358" s="107"/>
      <c r="AE358" s="107"/>
      <c r="AF358" s="107"/>
      <c r="AG358" s="107"/>
      <c r="AH358" s="107"/>
      <c r="AI358" s="107"/>
      <c r="AJ358" s="107"/>
      <c r="AK358" s="107"/>
      <c r="AL358" s="107"/>
    </row>
    <row r="359" customFormat="false" ht="45" hidden="false" customHeight="true" outlineLevel="0" collapsed="false">
      <c r="A359" s="175"/>
      <c r="B359" s="175"/>
      <c r="C359" s="175"/>
      <c r="D359" s="175"/>
      <c r="E359" s="175"/>
      <c r="F359" s="175"/>
      <c r="G359" s="175"/>
      <c r="H359" s="175"/>
      <c r="I359" s="175"/>
      <c r="J359" s="175"/>
      <c r="K359" s="175"/>
      <c r="L359" s="175"/>
      <c r="M359" s="175"/>
      <c r="N359" s="175"/>
      <c r="O359" s="175"/>
      <c r="P359" s="175"/>
      <c r="Q359" s="175"/>
      <c r="R359" s="175"/>
      <c r="S359" s="175"/>
      <c r="T359" s="175"/>
      <c r="U359" s="175"/>
      <c r="V359" s="175"/>
      <c r="W359" s="175"/>
      <c r="X359" s="175"/>
      <c r="Y359" s="175"/>
      <c r="Z359" s="175"/>
      <c r="AA359" s="175"/>
      <c r="AB359" s="175"/>
      <c r="AC359" s="175"/>
      <c r="AD359" s="175"/>
      <c r="AE359" s="175"/>
      <c r="AF359" s="175"/>
      <c r="AG359" s="175"/>
      <c r="AH359" s="175"/>
      <c r="AI359" s="175"/>
      <c r="AJ359" s="175"/>
      <c r="AK359" s="175"/>
      <c r="AL359" s="175"/>
    </row>
    <row r="360" customFormat="false" ht="45" hidden="false" customHeight="true" outlineLevel="0" collapsed="false">
      <c r="A360" s="175"/>
      <c r="B360" s="175"/>
      <c r="C360" s="175"/>
      <c r="D360" s="175"/>
      <c r="E360" s="175"/>
      <c r="F360" s="175"/>
      <c r="G360" s="175"/>
      <c r="H360" s="175"/>
      <c r="I360" s="175"/>
      <c r="J360" s="175"/>
      <c r="K360" s="175"/>
      <c r="L360" s="175"/>
      <c r="M360" s="175"/>
      <c r="N360" s="175"/>
      <c r="O360" s="175"/>
      <c r="P360" s="175"/>
      <c r="Q360" s="175"/>
      <c r="R360" s="175"/>
      <c r="S360" s="175"/>
      <c r="T360" s="175"/>
      <c r="U360" s="175"/>
      <c r="V360" s="175"/>
      <c r="W360" s="175"/>
      <c r="X360" s="175"/>
      <c r="Y360" s="175"/>
      <c r="Z360" s="175"/>
      <c r="AA360" s="175"/>
      <c r="AB360" s="175"/>
      <c r="AC360" s="175"/>
      <c r="AD360" s="175"/>
      <c r="AE360" s="175"/>
      <c r="AF360" s="175"/>
      <c r="AG360" s="175"/>
      <c r="AH360" s="175"/>
      <c r="AI360" s="175"/>
      <c r="AJ360" s="175"/>
      <c r="AK360" s="175"/>
      <c r="AL360" s="175"/>
    </row>
    <row r="361" customFormat="false" ht="15" hidden="false" customHeight="false" outlineLevel="0" collapsed="false">
      <c r="A361" s="176"/>
      <c r="B361" s="176"/>
      <c r="C361" s="182"/>
      <c r="D361" s="182"/>
      <c r="E361" s="182"/>
      <c r="F361" s="178"/>
      <c r="G361" s="179"/>
      <c r="H361" s="179"/>
      <c r="I361" s="176"/>
      <c r="J361" s="176"/>
      <c r="K361" s="176"/>
      <c r="L361" s="107"/>
      <c r="M361" s="107"/>
      <c r="N361" s="181"/>
      <c r="O361" s="180"/>
      <c r="P361" s="180"/>
      <c r="Q361" s="181"/>
      <c r="R361" s="107"/>
      <c r="S361" s="107"/>
      <c r="T361" s="176"/>
      <c r="U361" s="176"/>
      <c r="V361" s="182"/>
      <c r="W361" s="182"/>
      <c r="X361" s="182"/>
      <c r="Y361" s="178"/>
      <c r="Z361" s="179"/>
      <c r="AA361" s="179"/>
      <c r="AB361" s="176"/>
      <c r="AC361" s="176"/>
      <c r="AD361" s="176"/>
      <c r="AE361" s="107"/>
      <c r="AF361" s="107"/>
      <c r="AG361" s="181"/>
      <c r="AH361" s="180"/>
      <c r="AI361" s="180"/>
      <c r="AJ361" s="181"/>
      <c r="AK361" s="107"/>
      <c r="AL361" s="107"/>
    </row>
    <row r="362" customFormat="false" ht="15" hidden="false" customHeight="false" outlineLevel="0" collapsed="false">
      <c r="A362" s="176"/>
      <c r="B362" s="176"/>
      <c r="C362" s="182"/>
      <c r="D362" s="182"/>
      <c r="E362" s="182"/>
      <c r="F362" s="178"/>
      <c r="G362" s="179"/>
      <c r="H362" s="179"/>
      <c r="I362" s="176"/>
      <c r="J362" s="176"/>
      <c r="K362" s="176"/>
      <c r="L362" s="107"/>
      <c r="M362" s="107"/>
      <c r="N362" s="183"/>
      <c r="O362" s="107"/>
      <c r="P362" s="107"/>
      <c r="Q362" s="183"/>
      <c r="R362" s="107"/>
      <c r="S362" s="107"/>
      <c r="T362" s="176"/>
      <c r="U362" s="176"/>
      <c r="V362" s="182"/>
      <c r="W362" s="182"/>
      <c r="X362" s="182"/>
      <c r="Y362" s="178"/>
      <c r="Z362" s="179"/>
      <c r="AA362" s="179"/>
      <c r="AB362" s="176"/>
      <c r="AC362" s="176"/>
      <c r="AD362" s="176"/>
      <c r="AE362" s="107"/>
      <c r="AF362" s="107"/>
      <c r="AG362" s="183"/>
      <c r="AH362" s="107"/>
      <c r="AI362" s="107"/>
      <c r="AJ362" s="183"/>
      <c r="AK362" s="107"/>
      <c r="AL362" s="107"/>
    </row>
    <row r="363" customFormat="false" ht="15" hidden="false" customHeight="false" outlineLevel="0" collapsed="false">
      <c r="A363" s="180"/>
      <c r="B363" s="184"/>
      <c r="C363" s="184"/>
      <c r="D363" s="184"/>
      <c r="E363" s="184"/>
      <c r="F363" s="184"/>
      <c r="G363" s="184"/>
      <c r="H363" s="185"/>
      <c r="I363" s="184"/>
      <c r="J363" s="184"/>
      <c r="K363" s="184"/>
      <c r="L363" s="184"/>
      <c r="M363" s="184"/>
      <c r="N363" s="180"/>
      <c r="O363" s="184"/>
      <c r="P363" s="184"/>
      <c r="Q363" s="184"/>
      <c r="R363" s="184"/>
      <c r="S363" s="184"/>
      <c r="T363" s="180"/>
      <c r="U363" s="184"/>
      <c r="V363" s="184"/>
      <c r="W363" s="184"/>
      <c r="X363" s="184"/>
      <c r="Y363" s="184"/>
      <c r="Z363" s="184"/>
      <c r="AA363" s="185"/>
      <c r="AB363" s="184"/>
      <c r="AC363" s="184"/>
      <c r="AD363" s="184"/>
      <c r="AE363" s="184"/>
      <c r="AF363" s="184"/>
      <c r="AG363" s="180"/>
      <c r="AH363" s="184"/>
      <c r="AI363" s="184"/>
      <c r="AJ363" s="184"/>
      <c r="AK363" s="184"/>
      <c r="AL363" s="184"/>
    </row>
    <row r="364" customFormat="false" ht="15.75" hidden="false" customHeight="false" outlineLevel="0" collapsed="false">
      <c r="A364" s="186"/>
      <c r="B364" s="187"/>
      <c r="C364" s="187"/>
      <c r="D364" s="187"/>
      <c r="E364" s="187"/>
      <c r="F364" s="187"/>
      <c r="G364" s="187"/>
      <c r="H364" s="186"/>
      <c r="I364" s="187"/>
      <c r="J364" s="187"/>
      <c r="K364" s="187"/>
      <c r="L364" s="187"/>
      <c r="M364" s="187"/>
      <c r="N364" s="186"/>
      <c r="O364" s="187"/>
      <c r="P364" s="187"/>
      <c r="Q364" s="187"/>
      <c r="R364" s="187"/>
      <c r="S364" s="187"/>
      <c r="T364" s="186"/>
      <c r="U364" s="187"/>
      <c r="V364" s="187"/>
      <c r="W364" s="187"/>
      <c r="X364" s="187"/>
      <c r="Y364" s="187"/>
      <c r="Z364" s="187"/>
      <c r="AA364" s="186"/>
      <c r="AB364" s="187"/>
      <c r="AC364" s="187"/>
      <c r="AD364" s="187"/>
      <c r="AE364" s="187"/>
      <c r="AF364" s="187"/>
      <c r="AG364" s="186"/>
      <c r="AH364" s="187"/>
      <c r="AI364" s="187"/>
      <c r="AJ364" s="187"/>
      <c r="AK364" s="187"/>
      <c r="AL364" s="187"/>
    </row>
    <row r="365" customFormat="false" ht="15" hidden="false" customHeight="false" outlineLevel="0" collapsed="false">
      <c r="A365" s="107"/>
      <c r="B365" s="188"/>
      <c r="C365" s="188"/>
      <c r="D365" s="188"/>
      <c r="E365" s="188"/>
      <c r="F365" s="189"/>
      <c r="G365" s="189"/>
      <c r="H365" s="107"/>
      <c r="I365" s="189"/>
      <c r="J365" s="189"/>
      <c r="K365" s="189"/>
      <c r="L365" s="189"/>
      <c r="M365" s="189"/>
      <c r="N365" s="107"/>
      <c r="O365" s="189"/>
      <c r="P365" s="189"/>
      <c r="Q365" s="189"/>
      <c r="R365" s="189"/>
      <c r="S365" s="189"/>
      <c r="T365" s="107"/>
      <c r="U365" s="188"/>
      <c r="V365" s="188"/>
      <c r="W365" s="188"/>
      <c r="X365" s="188"/>
      <c r="Y365" s="189"/>
      <c r="Z365" s="189"/>
      <c r="AA365" s="107"/>
      <c r="AB365" s="189"/>
      <c r="AC365" s="189"/>
      <c r="AD365" s="189"/>
      <c r="AE365" s="189"/>
      <c r="AF365" s="189"/>
      <c r="AG365" s="107"/>
      <c r="AH365" s="189"/>
      <c r="AI365" s="189"/>
      <c r="AJ365" s="189"/>
      <c r="AK365" s="189"/>
      <c r="AL365" s="189"/>
    </row>
    <row r="366" customFormat="false" ht="15.75" hidden="false" customHeight="false" outlineLevel="0" collapsed="false">
      <c r="A366" s="107"/>
      <c r="B366" s="190"/>
      <c r="C366" s="190"/>
      <c r="D366" s="190"/>
      <c r="E366" s="190"/>
      <c r="F366" s="190"/>
      <c r="G366" s="190"/>
      <c r="H366" s="191"/>
      <c r="I366" s="190"/>
      <c r="J366" s="190"/>
      <c r="K366" s="192"/>
      <c r="L366" s="190"/>
      <c r="M366" s="190"/>
      <c r="N366" s="191"/>
      <c r="O366" s="190"/>
      <c r="P366" s="190"/>
      <c r="Q366" s="192"/>
      <c r="R366" s="190"/>
      <c r="S366" s="190"/>
      <c r="T366" s="107"/>
      <c r="U366" s="190"/>
      <c r="V366" s="190"/>
      <c r="W366" s="190"/>
      <c r="X366" s="190"/>
      <c r="Y366" s="190"/>
      <c r="Z366" s="190"/>
      <c r="AA366" s="191"/>
      <c r="AB366" s="190"/>
      <c r="AC366" s="190"/>
      <c r="AD366" s="192"/>
      <c r="AE366" s="190"/>
      <c r="AF366" s="190"/>
      <c r="AG366" s="191"/>
      <c r="AH366" s="190"/>
      <c r="AI366" s="190"/>
      <c r="AJ366" s="192"/>
      <c r="AK366" s="190"/>
      <c r="AL366" s="190"/>
    </row>
    <row r="367" customFormat="false" ht="15.75" hidden="false" customHeight="false" outlineLevel="0" collapsed="false">
      <c r="A367" s="107"/>
      <c r="B367" s="190"/>
      <c r="C367" s="190"/>
      <c r="D367" s="190"/>
      <c r="E367" s="190"/>
      <c r="F367" s="190"/>
      <c r="G367" s="190"/>
      <c r="H367" s="191"/>
      <c r="I367" s="190"/>
      <c r="J367" s="190"/>
      <c r="K367" s="192"/>
      <c r="L367" s="190"/>
      <c r="M367" s="190"/>
      <c r="N367" s="191"/>
      <c r="O367" s="190"/>
      <c r="P367" s="190"/>
      <c r="Q367" s="192"/>
      <c r="R367" s="190"/>
      <c r="S367" s="190"/>
      <c r="T367" s="107"/>
      <c r="U367" s="190"/>
      <c r="V367" s="190"/>
      <c r="W367" s="190"/>
      <c r="X367" s="190"/>
      <c r="Y367" s="190"/>
      <c r="Z367" s="190"/>
      <c r="AA367" s="191"/>
      <c r="AB367" s="190"/>
      <c r="AC367" s="190"/>
      <c r="AD367" s="192"/>
      <c r="AE367" s="190"/>
      <c r="AF367" s="190"/>
      <c r="AG367" s="191"/>
      <c r="AH367" s="190"/>
      <c r="AI367" s="190"/>
      <c r="AJ367" s="192"/>
      <c r="AK367" s="190"/>
      <c r="AL367" s="190"/>
    </row>
    <row r="368" customFormat="false" ht="15.75" hidden="false" customHeight="false" outlineLevel="0" collapsed="false">
      <c r="A368" s="107"/>
      <c r="B368" s="190"/>
      <c r="C368" s="190"/>
      <c r="D368" s="190"/>
      <c r="E368" s="190"/>
      <c r="F368" s="190"/>
      <c r="G368" s="190"/>
      <c r="H368" s="191"/>
      <c r="I368" s="190"/>
      <c r="J368" s="190"/>
      <c r="K368" s="192"/>
      <c r="L368" s="190"/>
      <c r="M368" s="190"/>
      <c r="N368" s="191"/>
      <c r="O368" s="190"/>
      <c r="P368" s="190"/>
      <c r="Q368" s="192"/>
      <c r="R368" s="190"/>
      <c r="S368" s="190"/>
      <c r="T368" s="107"/>
      <c r="U368" s="190"/>
      <c r="V368" s="190"/>
      <c r="W368" s="190"/>
      <c r="X368" s="190"/>
      <c r="Y368" s="190"/>
      <c r="Z368" s="190"/>
      <c r="AA368" s="191"/>
      <c r="AB368" s="190"/>
      <c r="AC368" s="190"/>
      <c r="AD368" s="192"/>
      <c r="AE368" s="190"/>
      <c r="AF368" s="190"/>
      <c r="AG368" s="191"/>
      <c r="AH368" s="190"/>
      <c r="AI368" s="190"/>
      <c r="AJ368" s="192"/>
      <c r="AK368" s="190"/>
      <c r="AL368" s="190"/>
    </row>
    <row r="369" customFormat="false" ht="15.75" hidden="false" customHeight="false" outlineLevel="0" collapsed="false">
      <c r="A369" s="154"/>
      <c r="B369" s="195"/>
      <c r="C369" s="195"/>
      <c r="D369" s="195"/>
      <c r="E369" s="195"/>
      <c r="F369" s="195"/>
      <c r="G369" s="195"/>
      <c r="H369" s="196"/>
      <c r="I369" s="195"/>
      <c r="J369" s="195"/>
      <c r="K369" s="197"/>
      <c r="L369" s="195"/>
      <c r="M369" s="195"/>
      <c r="N369" s="196"/>
      <c r="O369" s="195"/>
      <c r="P369" s="195"/>
      <c r="Q369" s="197"/>
      <c r="R369" s="195"/>
      <c r="S369" s="195"/>
      <c r="T369" s="154"/>
      <c r="U369" s="195"/>
      <c r="V369" s="195"/>
      <c r="W369" s="195"/>
      <c r="X369" s="195"/>
      <c r="Y369" s="195"/>
      <c r="Z369" s="195"/>
      <c r="AA369" s="196"/>
      <c r="AB369" s="195"/>
      <c r="AC369" s="195"/>
      <c r="AD369" s="197"/>
      <c r="AE369" s="195"/>
      <c r="AF369" s="195"/>
      <c r="AG369" s="196"/>
      <c r="AH369" s="195"/>
      <c r="AI369" s="195"/>
      <c r="AJ369" s="197"/>
      <c r="AK369" s="195"/>
      <c r="AL369" s="195"/>
    </row>
    <row r="370" customFormat="false" ht="15.75" hidden="false" customHeight="false" outlineLevel="0" collapsed="false">
      <c r="A370" s="154"/>
      <c r="B370" s="195"/>
      <c r="C370" s="195"/>
      <c r="D370" s="195"/>
      <c r="E370" s="195"/>
      <c r="F370" s="195"/>
      <c r="G370" s="195"/>
      <c r="H370" s="196"/>
      <c r="I370" s="195"/>
      <c r="J370" s="195"/>
      <c r="K370" s="197"/>
      <c r="L370" s="195"/>
      <c r="M370" s="195"/>
      <c r="N370" s="196"/>
      <c r="O370" s="195"/>
      <c r="P370" s="195"/>
      <c r="Q370" s="197"/>
      <c r="R370" s="195"/>
      <c r="S370" s="195"/>
      <c r="T370" s="154"/>
      <c r="U370" s="195"/>
      <c r="V370" s="195"/>
      <c r="W370" s="195"/>
      <c r="X370" s="195"/>
      <c r="Y370" s="195"/>
      <c r="Z370" s="195"/>
      <c r="AA370" s="196"/>
      <c r="AB370" s="195"/>
      <c r="AC370" s="195"/>
      <c r="AD370" s="197"/>
      <c r="AE370" s="195"/>
      <c r="AF370" s="195"/>
      <c r="AG370" s="196"/>
      <c r="AH370" s="195"/>
      <c r="AI370" s="195"/>
      <c r="AJ370" s="197"/>
      <c r="AK370" s="195"/>
      <c r="AL370" s="195"/>
    </row>
    <row r="371" customFormat="false" ht="15.75" hidden="false" customHeight="false" outlineLevel="0" collapsed="false">
      <c r="A371" s="154"/>
      <c r="B371" s="195"/>
      <c r="C371" s="195"/>
      <c r="D371" s="195"/>
      <c r="E371" s="195"/>
      <c r="F371" s="195"/>
      <c r="G371" s="195"/>
      <c r="H371" s="196"/>
      <c r="I371" s="195"/>
      <c r="J371" s="195"/>
      <c r="K371" s="197"/>
      <c r="L371" s="195"/>
      <c r="M371" s="195"/>
      <c r="N371" s="196"/>
      <c r="O371" s="195"/>
      <c r="P371" s="195"/>
      <c r="Q371" s="197"/>
      <c r="R371" s="195"/>
      <c r="S371" s="195"/>
      <c r="T371" s="154"/>
      <c r="U371" s="195"/>
      <c r="V371" s="195"/>
      <c r="W371" s="195"/>
      <c r="X371" s="195"/>
      <c r="Y371" s="195"/>
      <c r="Z371" s="195"/>
      <c r="AA371" s="196"/>
      <c r="AB371" s="195"/>
      <c r="AC371" s="195"/>
      <c r="AD371" s="197"/>
      <c r="AE371" s="195"/>
      <c r="AF371" s="195"/>
      <c r="AG371" s="196"/>
      <c r="AH371" s="195"/>
      <c r="AI371" s="195"/>
      <c r="AJ371" s="197"/>
      <c r="AK371" s="195"/>
      <c r="AL371" s="195"/>
    </row>
    <row r="372" customFormat="false" ht="15.75" hidden="false" customHeight="false" outlineLevel="0" collapsed="false">
      <c r="A372" s="154"/>
      <c r="B372" s="195"/>
      <c r="C372" s="195"/>
      <c r="D372" s="195"/>
      <c r="E372" s="195"/>
      <c r="F372" s="195"/>
      <c r="G372" s="195"/>
      <c r="H372" s="196"/>
      <c r="I372" s="195"/>
      <c r="J372" s="195"/>
      <c r="K372" s="197"/>
      <c r="L372" s="195"/>
      <c r="M372" s="195"/>
      <c r="N372" s="196"/>
      <c r="O372" s="195"/>
      <c r="P372" s="195"/>
      <c r="Q372" s="197"/>
      <c r="R372" s="195"/>
      <c r="S372" s="195"/>
      <c r="T372" s="154"/>
      <c r="U372" s="195"/>
      <c r="V372" s="195"/>
      <c r="W372" s="195"/>
      <c r="X372" s="195"/>
      <c r="Y372" s="195"/>
      <c r="Z372" s="195"/>
      <c r="AA372" s="196"/>
      <c r="AB372" s="195"/>
      <c r="AC372" s="195"/>
      <c r="AD372" s="197"/>
      <c r="AE372" s="195"/>
      <c r="AF372" s="195"/>
      <c r="AG372" s="196"/>
      <c r="AH372" s="195"/>
      <c r="AI372" s="195"/>
      <c r="AJ372" s="197"/>
      <c r="AK372" s="195"/>
      <c r="AL372" s="195"/>
    </row>
    <row r="373" customFormat="false" ht="15.75" hidden="false" customHeight="false" outlineLevel="0" collapsed="false">
      <c r="A373" s="154"/>
      <c r="B373" s="195"/>
      <c r="C373" s="195"/>
      <c r="D373" s="195"/>
      <c r="E373" s="195"/>
      <c r="F373" s="195"/>
      <c r="G373" s="195"/>
      <c r="H373" s="196"/>
      <c r="I373" s="195"/>
      <c r="J373" s="195"/>
      <c r="K373" s="197"/>
      <c r="L373" s="195"/>
      <c r="M373" s="195"/>
      <c r="N373" s="196"/>
      <c r="O373" s="195"/>
      <c r="P373" s="195"/>
      <c r="Q373" s="197"/>
      <c r="R373" s="195"/>
      <c r="S373" s="195"/>
      <c r="T373" s="154"/>
      <c r="U373" s="195"/>
      <c r="V373" s="195"/>
      <c r="W373" s="195"/>
      <c r="X373" s="195"/>
      <c r="Y373" s="195"/>
      <c r="Z373" s="195"/>
      <c r="AA373" s="196"/>
      <c r="AB373" s="195"/>
      <c r="AC373" s="195"/>
      <c r="AD373" s="197"/>
      <c r="AE373" s="195"/>
      <c r="AF373" s="195"/>
      <c r="AG373" s="196"/>
      <c r="AH373" s="195"/>
      <c r="AI373" s="195"/>
      <c r="AJ373" s="197"/>
      <c r="AK373" s="195"/>
      <c r="AL373" s="195"/>
    </row>
    <row r="374" customFormat="false" ht="15.75" hidden="false" customHeight="false" outlineLevel="0" collapsed="false">
      <c r="A374" s="154"/>
      <c r="B374" s="195"/>
      <c r="C374" s="195"/>
      <c r="D374" s="195"/>
      <c r="E374" s="195"/>
      <c r="F374" s="195"/>
      <c r="G374" s="195"/>
      <c r="H374" s="196"/>
      <c r="I374" s="195"/>
      <c r="J374" s="195"/>
      <c r="K374" s="197"/>
      <c r="L374" s="195"/>
      <c r="M374" s="195"/>
      <c r="N374" s="196"/>
      <c r="O374" s="195"/>
      <c r="P374" s="195"/>
      <c r="Q374" s="197"/>
      <c r="R374" s="195"/>
      <c r="S374" s="195"/>
      <c r="T374" s="154"/>
      <c r="U374" s="195"/>
      <c r="V374" s="195"/>
      <c r="W374" s="195"/>
      <c r="X374" s="195"/>
      <c r="Y374" s="195"/>
      <c r="Z374" s="195"/>
      <c r="AA374" s="196"/>
      <c r="AB374" s="195"/>
      <c r="AC374" s="195"/>
      <c r="AD374" s="197"/>
      <c r="AE374" s="195"/>
      <c r="AF374" s="195"/>
      <c r="AG374" s="196"/>
      <c r="AH374" s="195"/>
      <c r="AI374" s="195"/>
      <c r="AJ374" s="197"/>
      <c r="AK374" s="195"/>
      <c r="AL374" s="195"/>
    </row>
    <row r="375" customFormat="false" ht="15.75" hidden="false" customHeight="false" outlineLevel="0" collapsed="false">
      <c r="A375" s="154"/>
      <c r="B375" s="195"/>
      <c r="C375" s="195"/>
      <c r="D375" s="195"/>
      <c r="E375" s="195"/>
      <c r="F375" s="195"/>
      <c r="G375" s="195"/>
      <c r="H375" s="196"/>
      <c r="I375" s="195"/>
      <c r="J375" s="195"/>
      <c r="K375" s="197"/>
      <c r="L375" s="195"/>
      <c r="M375" s="195"/>
      <c r="N375" s="196"/>
      <c r="O375" s="195"/>
      <c r="P375" s="195"/>
      <c r="Q375" s="197"/>
      <c r="R375" s="195"/>
      <c r="S375" s="195"/>
      <c r="T375" s="154"/>
      <c r="U375" s="195"/>
      <c r="V375" s="195"/>
      <c r="W375" s="195"/>
      <c r="X375" s="195"/>
      <c r="Y375" s="195"/>
      <c r="Z375" s="195"/>
      <c r="AA375" s="196"/>
      <c r="AB375" s="195"/>
      <c r="AC375" s="195"/>
      <c r="AD375" s="197"/>
      <c r="AE375" s="195"/>
      <c r="AF375" s="195"/>
      <c r="AG375" s="196"/>
      <c r="AH375" s="195"/>
      <c r="AI375" s="195"/>
      <c r="AJ375" s="197"/>
      <c r="AK375" s="195"/>
      <c r="AL375" s="195"/>
    </row>
    <row r="376" customFormat="false" ht="15.75" hidden="false" customHeight="false" outlineLevel="0" collapsed="false">
      <c r="A376" s="154"/>
      <c r="B376" s="195"/>
      <c r="C376" s="195"/>
      <c r="D376" s="195"/>
      <c r="E376" s="195"/>
      <c r="F376" s="195"/>
      <c r="G376" s="195"/>
      <c r="H376" s="196"/>
      <c r="I376" s="195"/>
      <c r="J376" s="195"/>
      <c r="K376" s="197"/>
      <c r="L376" s="195"/>
      <c r="M376" s="195"/>
      <c r="N376" s="196"/>
      <c r="O376" s="195"/>
      <c r="P376" s="195"/>
      <c r="Q376" s="197"/>
      <c r="R376" s="195"/>
      <c r="S376" s="195"/>
      <c r="T376" s="154"/>
      <c r="U376" s="195"/>
      <c r="V376" s="195"/>
      <c r="W376" s="195"/>
      <c r="X376" s="195"/>
      <c r="Y376" s="195"/>
      <c r="Z376" s="195"/>
      <c r="AA376" s="196"/>
      <c r="AB376" s="195"/>
      <c r="AC376" s="195"/>
      <c r="AD376" s="197"/>
      <c r="AE376" s="195"/>
      <c r="AF376" s="195"/>
      <c r="AG376" s="196"/>
      <c r="AH376" s="195"/>
      <c r="AI376" s="195"/>
      <c r="AJ376" s="197"/>
      <c r="AK376" s="195"/>
      <c r="AL376" s="195"/>
    </row>
    <row r="377" customFormat="false" ht="15.75" hidden="false" customHeight="false" outlineLevel="0" collapsed="false">
      <c r="A377" s="154"/>
      <c r="B377" s="195"/>
      <c r="C377" s="195"/>
      <c r="D377" s="195"/>
      <c r="E377" s="195"/>
      <c r="F377" s="195"/>
      <c r="G377" s="195"/>
      <c r="H377" s="196"/>
      <c r="I377" s="195"/>
      <c r="J377" s="195"/>
      <c r="K377" s="197"/>
      <c r="L377" s="195"/>
      <c r="M377" s="195"/>
      <c r="N377" s="196"/>
      <c r="O377" s="195"/>
      <c r="P377" s="195"/>
      <c r="Q377" s="197"/>
      <c r="R377" s="195"/>
      <c r="S377" s="195"/>
      <c r="T377" s="154"/>
      <c r="U377" s="195"/>
      <c r="V377" s="195"/>
      <c r="W377" s="195"/>
      <c r="X377" s="195"/>
      <c r="Y377" s="195"/>
      <c r="Z377" s="195"/>
      <c r="AA377" s="196"/>
      <c r="AB377" s="195"/>
      <c r="AC377" s="195"/>
      <c r="AD377" s="197"/>
      <c r="AE377" s="195"/>
      <c r="AF377" s="195"/>
      <c r="AG377" s="196"/>
      <c r="AH377" s="195"/>
      <c r="AI377" s="195"/>
      <c r="AJ377" s="197"/>
      <c r="AK377" s="195"/>
      <c r="AL377" s="195"/>
    </row>
    <row r="378" customFormat="false" ht="15.75" hidden="false" customHeight="false" outlineLevel="0" collapsed="false">
      <c r="A378" s="154"/>
      <c r="B378" s="195"/>
      <c r="C378" s="195"/>
      <c r="D378" s="195"/>
      <c r="E378" s="195"/>
      <c r="F378" s="195"/>
      <c r="G378" s="195"/>
      <c r="H378" s="196"/>
      <c r="I378" s="195"/>
      <c r="J378" s="195"/>
      <c r="K378" s="197"/>
      <c r="L378" s="195"/>
      <c r="M378" s="195"/>
      <c r="N378" s="196"/>
      <c r="O378" s="195"/>
      <c r="P378" s="195"/>
      <c r="Q378" s="197"/>
      <c r="R378" s="195"/>
      <c r="S378" s="195"/>
      <c r="T378" s="154"/>
      <c r="U378" s="195"/>
      <c r="V378" s="195"/>
      <c r="W378" s="195"/>
      <c r="X378" s="195"/>
      <c r="Y378" s="195"/>
      <c r="Z378" s="195"/>
      <c r="AA378" s="196"/>
      <c r="AB378" s="195"/>
      <c r="AC378" s="195"/>
      <c r="AD378" s="197"/>
      <c r="AE378" s="195"/>
      <c r="AF378" s="195"/>
      <c r="AG378" s="196"/>
      <c r="AH378" s="195"/>
      <c r="AI378" s="195"/>
      <c r="AJ378" s="197"/>
      <c r="AK378" s="195"/>
      <c r="AL378" s="195"/>
    </row>
    <row r="379" customFormat="false" ht="15.75" hidden="false" customHeight="false" outlineLevel="0" collapsed="false">
      <c r="A379" s="154"/>
      <c r="B379" s="195"/>
      <c r="C379" s="195"/>
      <c r="D379" s="195"/>
      <c r="E379" s="195"/>
      <c r="F379" s="195"/>
      <c r="G379" s="195"/>
      <c r="H379" s="196"/>
      <c r="I379" s="195"/>
      <c r="J379" s="195"/>
      <c r="K379" s="197"/>
      <c r="L379" s="195"/>
      <c r="M379" s="195"/>
      <c r="N379" s="196"/>
      <c r="O379" s="195"/>
      <c r="P379" s="195"/>
      <c r="Q379" s="197"/>
      <c r="R379" s="195"/>
      <c r="S379" s="195"/>
      <c r="T379" s="154"/>
      <c r="U379" s="195"/>
      <c r="V379" s="195"/>
      <c r="W379" s="195"/>
      <c r="X379" s="195"/>
      <c r="Y379" s="195"/>
      <c r="Z379" s="195"/>
      <c r="AA379" s="196"/>
      <c r="AB379" s="195"/>
      <c r="AC379" s="195"/>
      <c r="AD379" s="197"/>
      <c r="AE379" s="195"/>
      <c r="AF379" s="195"/>
      <c r="AG379" s="196"/>
      <c r="AH379" s="195"/>
      <c r="AI379" s="195"/>
      <c r="AJ379" s="197"/>
      <c r="AK379" s="195"/>
      <c r="AL379" s="195"/>
    </row>
    <row r="380" customFormat="false" ht="15.75" hidden="false" customHeight="false" outlineLevel="0" collapsed="false">
      <c r="A380" s="154"/>
      <c r="B380" s="195"/>
      <c r="C380" s="195"/>
      <c r="D380" s="195"/>
      <c r="E380" s="195"/>
      <c r="F380" s="195"/>
      <c r="G380" s="195"/>
      <c r="H380" s="196"/>
      <c r="I380" s="195"/>
      <c r="J380" s="195"/>
      <c r="K380" s="197"/>
      <c r="L380" s="195"/>
      <c r="M380" s="195"/>
      <c r="N380" s="196"/>
      <c r="O380" s="195"/>
      <c r="P380" s="195"/>
      <c r="Q380" s="197"/>
      <c r="R380" s="195"/>
      <c r="S380" s="195"/>
      <c r="T380" s="154"/>
      <c r="U380" s="195"/>
      <c r="V380" s="195"/>
      <c r="W380" s="195"/>
      <c r="X380" s="195"/>
      <c r="Y380" s="195"/>
      <c r="Z380" s="195"/>
      <c r="AA380" s="196"/>
      <c r="AB380" s="195"/>
      <c r="AC380" s="195"/>
      <c r="AD380" s="197"/>
      <c r="AE380" s="195"/>
      <c r="AF380" s="195"/>
      <c r="AG380" s="196"/>
      <c r="AH380" s="195"/>
      <c r="AI380" s="195"/>
      <c r="AJ380" s="197"/>
      <c r="AK380" s="195"/>
      <c r="AL380" s="195"/>
    </row>
    <row r="381" customFormat="false" ht="15.75" hidden="false" customHeight="false" outlineLevel="0" collapsed="false">
      <c r="A381" s="154"/>
      <c r="B381" s="195"/>
      <c r="C381" s="195"/>
      <c r="D381" s="195"/>
      <c r="E381" s="195"/>
      <c r="F381" s="195"/>
      <c r="G381" s="195"/>
      <c r="H381" s="196"/>
      <c r="I381" s="195"/>
      <c r="J381" s="195"/>
      <c r="K381" s="197"/>
      <c r="L381" s="195"/>
      <c r="M381" s="195"/>
      <c r="N381" s="196"/>
      <c r="O381" s="195"/>
      <c r="P381" s="195"/>
      <c r="Q381" s="197"/>
      <c r="R381" s="195"/>
      <c r="S381" s="195"/>
      <c r="T381" s="154"/>
      <c r="U381" s="195"/>
      <c r="V381" s="195"/>
      <c r="W381" s="195"/>
      <c r="X381" s="195"/>
      <c r="Y381" s="195"/>
      <c r="Z381" s="195"/>
      <c r="AA381" s="196"/>
      <c r="AB381" s="195"/>
      <c r="AC381" s="195"/>
      <c r="AD381" s="197"/>
      <c r="AE381" s="195"/>
      <c r="AF381" s="195"/>
      <c r="AG381" s="196"/>
      <c r="AH381" s="195"/>
      <c r="AI381" s="195"/>
      <c r="AJ381" s="197"/>
      <c r="AK381" s="195"/>
      <c r="AL381" s="195"/>
    </row>
    <row r="382" customFormat="false" ht="15" hidden="false" customHeight="false" outlineLevel="0" collapsed="false">
      <c r="A382" s="154"/>
      <c r="B382" s="198"/>
      <c r="C382" s="198"/>
      <c r="D382" s="198"/>
      <c r="E382" s="198"/>
      <c r="F382" s="198"/>
      <c r="G382" s="198"/>
      <c r="H382" s="198"/>
      <c r="I382" s="198"/>
      <c r="J382" s="198"/>
      <c r="K382" s="198"/>
      <c r="L382" s="198"/>
      <c r="M382" s="198"/>
      <c r="N382" s="198"/>
      <c r="O382" s="198"/>
      <c r="P382" s="198"/>
      <c r="Q382" s="198"/>
      <c r="R382" s="198"/>
      <c r="S382" s="198"/>
      <c r="T382" s="154"/>
      <c r="U382" s="198"/>
      <c r="V382" s="198"/>
      <c r="W382" s="198"/>
      <c r="X382" s="198"/>
      <c r="Y382" s="198"/>
      <c r="Z382" s="198"/>
      <c r="AA382" s="198"/>
      <c r="AB382" s="198"/>
      <c r="AC382" s="198"/>
      <c r="AD382" s="198"/>
      <c r="AE382" s="198"/>
      <c r="AF382" s="198"/>
      <c r="AG382" s="198"/>
      <c r="AH382" s="198"/>
      <c r="AI382" s="198"/>
      <c r="AJ382" s="198"/>
      <c r="AK382" s="198"/>
      <c r="AL382" s="198"/>
    </row>
    <row r="383" customFormat="false" ht="15.75" hidden="false" customHeight="false" outlineLevel="0" collapsed="false">
      <c r="A383" s="196"/>
      <c r="B383" s="168"/>
      <c r="C383" s="168"/>
      <c r="D383" s="168"/>
      <c r="E383" s="168"/>
      <c r="F383" s="195"/>
      <c r="G383" s="195"/>
      <c r="H383" s="195"/>
      <c r="I383" s="195"/>
      <c r="J383" s="168"/>
      <c r="K383" s="168"/>
      <c r="L383" s="195"/>
      <c r="M383" s="195"/>
      <c r="N383" s="195"/>
      <c r="O383" s="168"/>
      <c r="P383" s="168"/>
      <c r="Q383" s="197"/>
      <c r="R383" s="196"/>
      <c r="S383" s="197"/>
      <c r="T383" s="196"/>
      <c r="U383" s="168"/>
      <c r="V383" s="168"/>
      <c r="W383" s="168"/>
      <c r="X383" s="168"/>
      <c r="Y383" s="195"/>
      <c r="Z383" s="195"/>
      <c r="AA383" s="195"/>
      <c r="AB383" s="195"/>
      <c r="AC383" s="168"/>
      <c r="AD383" s="168"/>
      <c r="AE383" s="195"/>
      <c r="AF383" s="195"/>
      <c r="AG383" s="195"/>
      <c r="AH383" s="168"/>
      <c r="AI383" s="168"/>
      <c r="AJ383" s="197"/>
      <c r="AK383" s="196"/>
      <c r="AL383" s="197"/>
    </row>
    <row r="384" customFormat="false" ht="15" hidden="false" customHeight="false" outlineLevel="0" collapsed="false">
      <c r="A384" s="154"/>
      <c r="B384" s="199"/>
      <c r="C384" s="154"/>
      <c r="D384" s="154"/>
      <c r="E384" s="154"/>
      <c r="F384" s="154"/>
      <c r="G384" s="154"/>
      <c r="H384" s="154"/>
      <c r="I384" s="154"/>
      <c r="J384" s="154"/>
      <c r="K384" s="154"/>
      <c r="L384" s="154"/>
      <c r="M384" s="154"/>
      <c r="N384" s="154"/>
      <c r="O384" s="154"/>
      <c r="P384" s="154"/>
      <c r="Q384" s="154"/>
      <c r="R384" s="154"/>
      <c r="S384" s="154"/>
      <c r="T384" s="154"/>
      <c r="U384" s="199"/>
      <c r="V384" s="154"/>
      <c r="W384" s="154"/>
      <c r="X384" s="154"/>
      <c r="Y384" s="154"/>
      <c r="Z384" s="154"/>
      <c r="AA384" s="154"/>
      <c r="AB384" s="154"/>
      <c r="AC384" s="154"/>
      <c r="AD384" s="154"/>
      <c r="AE384" s="154"/>
      <c r="AF384" s="154"/>
      <c r="AG384" s="154"/>
      <c r="AH384" s="154"/>
      <c r="AI384" s="154"/>
      <c r="AJ384" s="154"/>
      <c r="AK384" s="154"/>
      <c r="AL384" s="154"/>
    </row>
    <row r="385" customFormat="false" ht="15" hidden="false" customHeight="false" outlineLevel="0" collapsed="false">
      <c r="A385" s="154"/>
      <c r="B385" s="154"/>
      <c r="C385" s="154"/>
      <c r="D385" s="154"/>
      <c r="E385" s="154"/>
      <c r="F385" s="154"/>
      <c r="G385" s="154"/>
      <c r="H385" s="154"/>
      <c r="I385" s="154"/>
      <c r="J385" s="154"/>
      <c r="K385" s="154"/>
      <c r="L385" s="154"/>
      <c r="M385" s="154"/>
      <c r="N385" s="154"/>
      <c r="O385" s="154"/>
      <c r="P385" s="154"/>
      <c r="Q385" s="154"/>
      <c r="R385" s="154"/>
      <c r="S385" s="154"/>
      <c r="T385" s="154"/>
      <c r="U385" s="154"/>
      <c r="V385" s="154"/>
      <c r="W385" s="154"/>
      <c r="X385" s="154"/>
      <c r="Y385" s="154"/>
      <c r="Z385" s="154"/>
      <c r="AA385" s="154"/>
      <c r="AB385" s="154"/>
      <c r="AC385" s="154"/>
      <c r="AD385" s="154"/>
      <c r="AE385" s="154"/>
      <c r="AF385" s="154"/>
      <c r="AG385" s="154"/>
      <c r="AH385" s="154"/>
      <c r="AI385" s="154"/>
      <c r="AJ385" s="154"/>
      <c r="AK385" s="154"/>
      <c r="AL385" s="154"/>
    </row>
    <row r="386" customFormat="false" ht="15" hidden="false" customHeight="false" outlineLevel="0" collapsed="false">
      <c r="A386" s="154"/>
      <c r="B386" s="154"/>
      <c r="C386" s="154"/>
      <c r="D386" s="154"/>
      <c r="E386" s="154"/>
      <c r="F386" s="154"/>
      <c r="G386" s="154"/>
      <c r="H386" s="154"/>
      <c r="I386" s="154"/>
      <c r="J386" s="154"/>
      <c r="K386" s="154"/>
      <c r="L386" s="154"/>
      <c r="M386" s="154"/>
      <c r="N386" s="154"/>
      <c r="O386" s="154"/>
      <c r="P386" s="154"/>
      <c r="Q386" s="154"/>
      <c r="R386" s="154"/>
      <c r="S386" s="154"/>
      <c r="T386" s="154"/>
      <c r="U386" s="154"/>
      <c r="V386" s="154"/>
      <c r="W386" s="154"/>
      <c r="X386" s="154"/>
      <c r="Y386" s="154"/>
      <c r="Z386" s="154"/>
      <c r="AA386" s="154"/>
      <c r="AB386" s="154"/>
      <c r="AC386" s="154"/>
      <c r="AD386" s="154"/>
      <c r="AE386" s="154"/>
      <c r="AF386" s="154"/>
      <c r="AG386" s="154"/>
      <c r="AH386" s="154"/>
      <c r="AI386" s="154"/>
      <c r="AJ386" s="154"/>
      <c r="AK386" s="154"/>
      <c r="AL386" s="154"/>
    </row>
  </sheetData>
  <sheetProtection sheet="true" password="de95" objects="true" scenarios="true"/>
  <mergeCells count="722">
    <mergeCell ref="A1:S2"/>
    <mergeCell ref="T1:AL2"/>
    <mergeCell ref="AM1:BD2"/>
    <mergeCell ref="A3:B3"/>
    <mergeCell ref="C3:E3"/>
    <mergeCell ref="G3:H3"/>
    <mergeCell ref="I3:K3"/>
    <mergeCell ref="T3:U3"/>
    <mergeCell ref="V3:X3"/>
    <mergeCell ref="Z3:AA3"/>
    <mergeCell ref="AB3:AD3"/>
    <mergeCell ref="AM3:AN3"/>
    <mergeCell ref="AO3:AP3"/>
    <mergeCell ref="AR3:AS3"/>
    <mergeCell ref="AT3:AV3"/>
    <mergeCell ref="B5:G5"/>
    <mergeCell ref="I5:M5"/>
    <mergeCell ref="O5:S5"/>
    <mergeCell ref="U5:Z5"/>
    <mergeCell ref="AB5:AF5"/>
    <mergeCell ref="AH5:AL5"/>
    <mergeCell ref="AN5:AR5"/>
    <mergeCell ref="AT5:AX5"/>
    <mergeCell ref="AZ5:BD5"/>
    <mergeCell ref="B6:C6"/>
    <mergeCell ref="F6:G6"/>
    <mergeCell ref="I6:J6"/>
    <mergeCell ref="L6:M6"/>
    <mergeCell ref="O6:P6"/>
    <mergeCell ref="R6:S6"/>
    <mergeCell ref="U6:V6"/>
    <mergeCell ref="Y6:Z6"/>
    <mergeCell ref="AB6:AC6"/>
    <mergeCell ref="AE6:AF6"/>
    <mergeCell ref="AH6:AI6"/>
    <mergeCell ref="AK6:AL6"/>
    <mergeCell ref="AN6:AO6"/>
    <mergeCell ref="AQ6:AR6"/>
    <mergeCell ref="AT6:AU6"/>
    <mergeCell ref="AW6:AX6"/>
    <mergeCell ref="AZ6:BA6"/>
    <mergeCell ref="BC6:BD6"/>
    <mergeCell ref="B7:C7"/>
    <mergeCell ref="F7:G7"/>
    <mergeCell ref="U7:V7"/>
    <mergeCell ref="Y7:Z7"/>
    <mergeCell ref="AN7:AO7"/>
    <mergeCell ref="AQ7:AR7"/>
    <mergeCell ref="B25:E25"/>
    <mergeCell ref="F25:I25"/>
    <mergeCell ref="J25:K25"/>
    <mergeCell ref="L25:N25"/>
    <mergeCell ref="O25:P25"/>
    <mergeCell ref="U25:X25"/>
    <mergeCell ref="Y25:AB25"/>
    <mergeCell ref="AC25:AD25"/>
    <mergeCell ref="AE25:AG25"/>
    <mergeCell ref="AH25:AI25"/>
    <mergeCell ref="AN25:AP25"/>
    <mergeCell ref="AQ25:AT25"/>
    <mergeCell ref="AU25:AV25"/>
    <mergeCell ref="AW25:AY25"/>
    <mergeCell ref="AZ25:BA25"/>
    <mergeCell ref="A29:S30"/>
    <mergeCell ref="T29:AL30"/>
    <mergeCell ref="AM29:BD30"/>
    <mergeCell ref="A31:B31"/>
    <mergeCell ref="C31:E31"/>
    <mergeCell ref="G31:H31"/>
    <mergeCell ref="I31:K31"/>
    <mergeCell ref="T31:U31"/>
    <mergeCell ref="V31:X31"/>
    <mergeCell ref="Z31:AA31"/>
    <mergeCell ref="AB31:AD31"/>
    <mergeCell ref="AM31:AN31"/>
    <mergeCell ref="AO31:AP31"/>
    <mergeCell ref="AR31:AS31"/>
    <mergeCell ref="AT31:AV31"/>
    <mergeCell ref="B33:G33"/>
    <mergeCell ref="I33:M33"/>
    <mergeCell ref="O33:S33"/>
    <mergeCell ref="U33:Z33"/>
    <mergeCell ref="AB33:AF33"/>
    <mergeCell ref="AH33:AL33"/>
    <mergeCell ref="AN33:AR33"/>
    <mergeCell ref="AT33:AX33"/>
    <mergeCell ref="AZ33:BD33"/>
    <mergeCell ref="B34:C34"/>
    <mergeCell ref="F34:G34"/>
    <mergeCell ref="U34:V34"/>
    <mergeCell ref="Y34:Z34"/>
    <mergeCell ref="AN34:AO34"/>
    <mergeCell ref="AQ34:AR34"/>
    <mergeCell ref="B35:C35"/>
    <mergeCell ref="F35:G35"/>
    <mergeCell ref="U35:V35"/>
    <mergeCell ref="Y35:Z35"/>
    <mergeCell ref="AN35:AO35"/>
    <mergeCell ref="AQ35:AR35"/>
    <mergeCell ref="B53:E53"/>
    <mergeCell ref="F53:I53"/>
    <mergeCell ref="J53:K53"/>
    <mergeCell ref="L53:N53"/>
    <mergeCell ref="O53:P53"/>
    <mergeCell ref="U53:X53"/>
    <mergeCell ref="Y53:AB53"/>
    <mergeCell ref="AC53:AD53"/>
    <mergeCell ref="AE53:AG53"/>
    <mergeCell ref="AH53:AI53"/>
    <mergeCell ref="AN53:AP53"/>
    <mergeCell ref="AQ53:AT53"/>
    <mergeCell ref="AU53:AV53"/>
    <mergeCell ref="AW53:AY53"/>
    <mergeCell ref="AZ53:BA53"/>
    <mergeCell ref="A56:S57"/>
    <mergeCell ref="T56:AL57"/>
    <mergeCell ref="AM56:BD57"/>
    <mergeCell ref="A58:B58"/>
    <mergeCell ref="C58:E58"/>
    <mergeCell ref="G58:H58"/>
    <mergeCell ref="I58:K58"/>
    <mergeCell ref="T58:U58"/>
    <mergeCell ref="V58:X58"/>
    <mergeCell ref="Z58:AA58"/>
    <mergeCell ref="AB58:AD58"/>
    <mergeCell ref="AM58:AN58"/>
    <mergeCell ref="AO58:AP58"/>
    <mergeCell ref="AR58:AS58"/>
    <mergeCell ref="AT58:AV58"/>
    <mergeCell ref="B60:G60"/>
    <mergeCell ref="I60:M60"/>
    <mergeCell ref="O60:S60"/>
    <mergeCell ref="U60:Z60"/>
    <mergeCell ref="AB60:AF60"/>
    <mergeCell ref="AH60:AL60"/>
    <mergeCell ref="AN60:AR60"/>
    <mergeCell ref="AT60:AX60"/>
    <mergeCell ref="AZ60:BD60"/>
    <mergeCell ref="B61:C61"/>
    <mergeCell ref="F61:G61"/>
    <mergeCell ref="I61:J61"/>
    <mergeCell ref="L61:M61"/>
    <mergeCell ref="O61:P61"/>
    <mergeCell ref="R61:S61"/>
    <mergeCell ref="U61:V61"/>
    <mergeCell ref="Y61:Z61"/>
    <mergeCell ref="AB61:AC61"/>
    <mergeCell ref="AE61:AF61"/>
    <mergeCell ref="AH61:AI61"/>
    <mergeCell ref="AK61:AL61"/>
    <mergeCell ref="AN61:AO61"/>
    <mergeCell ref="AQ61:AR61"/>
    <mergeCell ref="AT61:AU61"/>
    <mergeCell ref="AW61:AX61"/>
    <mergeCell ref="AZ61:BA61"/>
    <mergeCell ref="BC61:BD61"/>
    <mergeCell ref="B62:C62"/>
    <mergeCell ref="F62:G62"/>
    <mergeCell ref="U62:V62"/>
    <mergeCell ref="Y62:Z62"/>
    <mergeCell ref="AN62:AO62"/>
    <mergeCell ref="AQ62:AR62"/>
    <mergeCell ref="B80:E80"/>
    <mergeCell ref="F80:I80"/>
    <mergeCell ref="J80:K80"/>
    <mergeCell ref="L80:N80"/>
    <mergeCell ref="O80:P80"/>
    <mergeCell ref="U80:X80"/>
    <mergeCell ref="Y80:AB80"/>
    <mergeCell ref="AC80:AD80"/>
    <mergeCell ref="AE80:AG80"/>
    <mergeCell ref="AH80:AI80"/>
    <mergeCell ref="AN80:AP80"/>
    <mergeCell ref="AQ80:AT80"/>
    <mergeCell ref="AU80:AV80"/>
    <mergeCell ref="AW80:AY80"/>
    <mergeCell ref="AZ80:BA80"/>
    <mergeCell ref="A84:S85"/>
    <mergeCell ref="T84:AL85"/>
    <mergeCell ref="AM84:BD85"/>
    <mergeCell ref="A86:B86"/>
    <mergeCell ref="C86:E86"/>
    <mergeCell ref="G86:H86"/>
    <mergeCell ref="I86:K86"/>
    <mergeCell ref="T86:U86"/>
    <mergeCell ref="V86:X86"/>
    <mergeCell ref="Z86:AA86"/>
    <mergeCell ref="AB86:AD86"/>
    <mergeCell ref="AM86:AN86"/>
    <mergeCell ref="AO86:AP86"/>
    <mergeCell ref="AR86:AS86"/>
    <mergeCell ref="AT86:AV86"/>
    <mergeCell ref="B88:G88"/>
    <mergeCell ref="I88:M88"/>
    <mergeCell ref="O88:S88"/>
    <mergeCell ref="U88:Z88"/>
    <mergeCell ref="AB88:AF88"/>
    <mergeCell ref="AH88:AL88"/>
    <mergeCell ref="AN88:AR88"/>
    <mergeCell ref="AT88:AX88"/>
    <mergeCell ref="AZ88:BD88"/>
    <mergeCell ref="B89:C89"/>
    <mergeCell ref="F89:G89"/>
    <mergeCell ref="U89:V89"/>
    <mergeCell ref="Y89:Z89"/>
    <mergeCell ref="AN89:AO89"/>
    <mergeCell ref="AQ89:AR89"/>
    <mergeCell ref="B90:C90"/>
    <mergeCell ref="F90:G90"/>
    <mergeCell ref="U90:V90"/>
    <mergeCell ref="Y90:Z90"/>
    <mergeCell ref="AN90:AO90"/>
    <mergeCell ref="AQ90:AR90"/>
    <mergeCell ref="B108:E108"/>
    <mergeCell ref="F108:I108"/>
    <mergeCell ref="J108:K108"/>
    <mergeCell ref="L108:N108"/>
    <mergeCell ref="O108:P108"/>
    <mergeCell ref="U108:X108"/>
    <mergeCell ref="Y108:AB108"/>
    <mergeCell ref="AC108:AD108"/>
    <mergeCell ref="AE108:AG108"/>
    <mergeCell ref="AH108:AI108"/>
    <mergeCell ref="AN108:AP108"/>
    <mergeCell ref="AQ108:AT108"/>
    <mergeCell ref="AU108:AV108"/>
    <mergeCell ref="AW108:AY108"/>
    <mergeCell ref="AZ108:BA108"/>
    <mergeCell ref="A111:S112"/>
    <mergeCell ref="T111:AL112"/>
    <mergeCell ref="AM111:BD112"/>
    <mergeCell ref="A113:B113"/>
    <mergeCell ref="C113:E113"/>
    <mergeCell ref="G113:H113"/>
    <mergeCell ref="I113:K113"/>
    <mergeCell ref="T113:U113"/>
    <mergeCell ref="V113:X113"/>
    <mergeCell ref="Z113:AA113"/>
    <mergeCell ref="AB113:AD113"/>
    <mergeCell ref="AM113:AN113"/>
    <mergeCell ref="AO113:AP113"/>
    <mergeCell ref="AR113:AS113"/>
    <mergeCell ref="AT113:AV113"/>
    <mergeCell ref="B115:G115"/>
    <mergeCell ref="I115:M115"/>
    <mergeCell ref="O115:S115"/>
    <mergeCell ref="U115:Z115"/>
    <mergeCell ref="AB115:AF115"/>
    <mergeCell ref="AH115:AL115"/>
    <mergeCell ref="AN115:AR115"/>
    <mergeCell ref="AT115:AX115"/>
    <mergeCell ref="AZ115:BD115"/>
    <mergeCell ref="B116:C116"/>
    <mergeCell ref="F116:G116"/>
    <mergeCell ref="I116:J116"/>
    <mergeCell ref="L116:M116"/>
    <mergeCell ref="O116:P116"/>
    <mergeCell ref="R116:S116"/>
    <mergeCell ref="U116:V116"/>
    <mergeCell ref="Y116:Z116"/>
    <mergeCell ref="AB116:AC116"/>
    <mergeCell ref="AE116:AF116"/>
    <mergeCell ref="AH116:AI116"/>
    <mergeCell ref="AK116:AL116"/>
    <mergeCell ref="AN116:AO116"/>
    <mergeCell ref="AQ116:AR116"/>
    <mergeCell ref="AT116:AU116"/>
    <mergeCell ref="AW116:AX116"/>
    <mergeCell ref="AZ116:BA116"/>
    <mergeCell ref="BC116:BD116"/>
    <mergeCell ref="B117:C117"/>
    <mergeCell ref="F117:G117"/>
    <mergeCell ref="U117:V117"/>
    <mergeCell ref="Y117:Z117"/>
    <mergeCell ref="AN117:AO117"/>
    <mergeCell ref="AQ117:AR117"/>
    <mergeCell ref="B135:E135"/>
    <mergeCell ref="F135:I135"/>
    <mergeCell ref="J135:K135"/>
    <mergeCell ref="L135:N135"/>
    <mergeCell ref="O135:P135"/>
    <mergeCell ref="U135:X135"/>
    <mergeCell ref="Y135:AB135"/>
    <mergeCell ref="AC135:AD135"/>
    <mergeCell ref="AE135:AG135"/>
    <mergeCell ref="AH135:AI135"/>
    <mergeCell ref="AN135:AP135"/>
    <mergeCell ref="AQ135:AT135"/>
    <mergeCell ref="AU135:AV135"/>
    <mergeCell ref="AW135:AY135"/>
    <mergeCell ref="AZ135:BA135"/>
    <mergeCell ref="A139:S140"/>
    <mergeCell ref="T139:AL140"/>
    <mergeCell ref="AM139:BD140"/>
    <mergeCell ref="A141:B141"/>
    <mergeCell ref="C141:E141"/>
    <mergeCell ref="G141:H141"/>
    <mergeCell ref="I141:K141"/>
    <mergeCell ref="T141:U141"/>
    <mergeCell ref="V141:X141"/>
    <mergeCell ref="Z141:AA141"/>
    <mergeCell ref="AB141:AD141"/>
    <mergeCell ref="AM141:AN141"/>
    <mergeCell ref="AO141:AP141"/>
    <mergeCell ref="AR141:AS141"/>
    <mergeCell ref="AT141:AV141"/>
    <mergeCell ref="B143:G143"/>
    <mergeCell ref="I143:M143"/>
    <mergeCell ref="O143:S143"/>
    <mergeCell ref="U143:Z143"/>
    <mergeCell ref="AB143:AF143"/>
    <mergeCell ref="AH143:AL143"/>
    <mergeCell ref="AN143:AR143"/>
    <mergeCell ref="AT143:AX143"/>
    <mergeCell ref="AZ143:BD143"/>
    <mergeCell ref="B144:C144"/>
    <mergeCell ref="F144:G144"/>
    <mergeCell ref="U144:V144"/>
    <mergeCell ref="Y144:Z144"/>
    <mergeCell ref="AN144:AO144"/>
    <mergeCell ref="AQ144:AR144"/>
    <mergeCell ref="B145:C145"/>
    <mergeCell ref="F145:G145"/>
    <mergeCell ref="U145:V145"/>
    <mergeCell ref="Y145:Z145"/>
    <mergeCell ref="AN145:AO145"/>
    <mergeCell ref="AQ145:AR145"/>
    <mergeCell ref="B163:E163"/>
    <mergeCell ref="F163:I163"/>
    <mergeCell ref="J163:K163"/>
    <mergeCell ref="L163:N163"/>
    <mergeCell ref="O163:P163"/>
    <mergeCell ref="U163:X163"/>
    <mergeCell ref="Y163:AB163"/>
    <mergeCell ref="AC163:AD163"/>
    <mergeCell ref="AE163:AG163"/>
    <mergeCell ref="AH163:AI163"/>
    <mergeCell ref="AN163:AP163"/>
    <mergeCell ref="AQ163:AT163"/>
    <mergeCell ref="AU163:AV163"/>
    <mergeCell ref="AW163:AY163"/>
    <mergeCell ref="AZ163:BA163"/>
    <mergeCell ref="A166:S167"/>
    <mergeCell ref="T166:AL167"/>
    <mergeCell ref="AM166:BD167"/>
    <mergeCell ref="A168:B168"/>
    <mergeCell ref="C168:E168"/>
    <mergeCell ref="G168:H168"/>
    <mergeCell ref="I168:K168"/>
    <mergeCell ref="T168:U168"/>
    <mergeCell ref="V168:X168"/>
    <mergeCell ref="Z168:AA168"/>
    <mergeCell ref="AB168:AD168"/>
    <mergeCell ref="AM168:AN168"/>
    <mergeCell ref="AO168:AP168"/>
    <mergeCell ref="AR168:AS168"/>
    <mergeCell ref="AT168:AV168"/>
    <mergeCell ref="B170:G170"/>
    <mergeCell ref="I170:M170"/>
    <mergeCell ref="O170:S170"/>
    <mergeCell ref="U170:Z170"/>
    <mergeCell ref="AB170:AF170"/>
    <mergeCell ref="AH170:AL170"/>
    <mergeCell ref="AN170:AR170"/>
    <mergeCell ref="AT170:AX170"/>
    <mergeCell ref="AZ170:BD170"/>
    <mergeCell ref="B171:C171"/>
    <mergeCell ref="F171:G171"/>
    <mergeCell ref="I171:J171"/>
    <mergeCell ref="L171:M171"/>
    <mergeCell ref="O171:P171"/>
    <mergeCell ref="R171:S171"/>
    <mergeCell ref="U171:V171"/>
    <mergeCell ref="Y171:Z171"/>
    <mergeCell ref="AB171:AC171"/>
    <mergeCell ref="AE171:AF171"/>
    <mergeCell ref="AH171:AI171"/>
    <mergeCell ref="AK171:AL171"/>
    <mergeCell ref="AN171:AO171"/>
    <mergeCell ref="AQ171:AR171"/>
    <mergeCell ref="AT171:AU171"/>
    <mergeCell ref="AW171:AX171"/>
    <mergeCell ref="AZ171:BA171"/>
    <mergeCell ref="BC171:BD171"/>
    <mergeCell ref="B172:C172"/>
    <mergeCell ref="F172:G172"/>
    <mergeCell ref="U172:V172"/>
    <mergeCell ref="Y172:Z172"/>
    <mergeCell ref="AN172:AO172"/>
    <mergeCell ref="AQ172:AR172"/>
    <mergeCell ref="B190:E190"/>
    <mergeCell ref="F190:I190"/>
    <mergeCell ref="J190:K190"/>
    <mergeCell ref="L190:N190"/>
    <mergeCell ref="O190:P190"/>
    <mergeCell ref="U190:X190"/>
    <mergeCell ref="Y190:AB190"/>
    <mergeCell ref="AC190:AD190"/>
    <mergeCell ref="AE190:AG190"/>
    <mergeCell ref="AH190:AI190"/>
    <mergeCell ref="AN190:AP190"/>
    <mergeCell ref="AQ190:AT190"/>
    <mergeCell ref="AU190:AV190"/>
    <mergeCell ref="AW190:AY190"/>
    <mergeCell ref="AZ190:BA190"/>
    <mergeCell ref="A194:S195"/>
    <mergeCell ref="T194:AL195"/>
    <mergeCell ref="AM194:BD195"/>
    <mergeCell ref="A196:B196"/>
    <mergeCell ref="C196:E196"/>
    <mergeCell ref="G196:H196"/>
    <mergeCell ref="I196:K196"/>
    <mergeCell ref="T196:U196"/>
    <mergeCell ref="V196:X196"/>
    <mergeCell ref="Z196:AA196"/>
    <mergeCell ref="AB196:AD196"/>
    <mergeCell ref="AM196:AN196"/>
    <mergeCell ref="AO196:AP196"/>
    <mergeCell ref="AR196:AS196"/>
    <mergeCell ref="AT196:AV196"/>
    <mergeCell ref="B198:G198"/>
    <mergeCell ref="I198:M198"/>
    <mergeCell ref="O198:S198"/>
    <mergeCell ref="U198:Z198"/>
    <mergeCell ref="AB198:AF198"/>
    <mergeCell ref="AH198:AL198"/>
    <mergeCell ref="AN198:AR198"/>
    <mergeCell ref="AT198:AX198"/>
    <mergeCell ref="AZ198:BD198"/>
    <mergeCell ref="B199:C199"/>
    <mergeCell ref="F199:G199"/>
    <mergeCell ref="U199:V199"/>
    <mergeCell ref="Y199:Z199"/>
    <mergeCell ref="AN199:AO199"/>
    <mergeCell ref="AQ199:AR199"/>
    <mergeCell ref="B200:C200"/>
    <mergeCell ref="F200:G200"/>
    <mergeCell ref="U200:V200"/>
    <mergeCell ref="Y200:Z200"/>
    <mergeCell ref="AN200:AO200"/>
    <mergeCell ref="AQ200:AR200"/>
    <mergeCell ref="B218:E218"/>
    <mergeCell ref="F218:I218"/>
    <mergeCell ref="J218:K218"/>
    <mergeCell ref="L218:N218"/>
    <mergeCell ref="O218:P218"/>
    <mergeCell ref="U218:X218"/>
    <mergeCell ref="Y218:AB218"/>
    <mergeCell ref="AC218:AD218"/>
    <mergeCell ref="AE218:AG218"/>
    <mergeCell ref="AH218:AI218"/>
    <mergeCell ref="AN218:AP218"/>
    <mergeCell ref="AQ218:AT218"/>
    <mergeCell ref="AU218:AV218"/>
    <mergeCell ref="AW218:AY218"/>
    <mergeCell ref="AZ218:BA218"/>
    <mergeCell ref="A221:S222"/>
    <mergeCell ref="T221:AL222"/>
    <mergeCell ref="AM221:BD222"/>
    <mergeCell ref="A223:B223"/>
    <mergeCell ref="C223:E223"/>
    <mergeCell ref="G223:H223"/>
    <mergeCell ref="I223:K223"/>
    <mergeCell ref="T223:U223"/>
    <mergeCell ref="V223:X223"/>
    <mergeCell ref="Z223:AA223"/>
    <mergeCell ref="AB223:AD223"/>
    <mergeCell ref="AM223:AN223"/>
    <mergeCell ref="AO223:AP223"/>
    <mergeCell ref="AR223:AS223"/>
    <mergeCell ref="AT223:AV223"/>
    <mergeCell ref="B225:G225"/>
    <mergeCell ref="I225:M225"/>
    <mergeCell ref="O225:S225"/>
    <mergeCell ref="U225:Z225"/>
    <mergeCell ref="AB225:AF225"/>
    <mergeCell ref="AH225:AL225"/>
    <mergeCell ref="AN225:AR225"/>
    <mergeCell ref="AT225:AX225"/>
    <mergeCell ref="AZ225:BD225"/>
    <mergeCell ref="B226:C226"/>
    <mergeCell ref="F226:G226"/>
    <mergeCell ref="I226:J226"/>
    <mergeCell ref="L226:M226"/>
    <mergeCell ref="O226:P226"/>
    <mergeCell ref="R226:S226"/>
    <mergeCell ref="U226:V226"/>
    <mergeCell ref="Y226:Z226"/>
    <mergeCell ref="AB226:AC226"/>
    <mergeCell ref="AE226:AF226"/>
    <mergeCell ref="AH226:AI226"/>
    <mergeCell ref="AK226:AL226"/>
    <mergeCell ref="AN226:AO226"/>
    <mergeCell ref="AQ226:AR226"/>
    <mergeCell ref="AT226:AU226"/>
    <mergeCell ref="AW226:AX226"/>
    <mergeCell ref="AZ226:BA226"/>
    <mergeCell ref="BC226:BD226"/>
    <mergeCell ref="B227:C227"/>
    <mergeCell ref="F227:G227"/>
    <mergeCell ref="U227:V227"/>
    <mergeCell ref="Y227:Z227"/>
    <mergeCell ref="AN227:AO227"/>
    <mergeCell ref="AQ227:AR227"/>
    <mergeCell ref="B245:E245"/>
    <mergeCell ref="F245:I245"/>
    <mergeCell ref="J245:K245"/>
    <mergeCell ref="L245:N245"/>
    <mergeCell ref="O245:P245"/>
    <mergeCell ref="U245:X245"/>
    <mergeCell ref="Y245:AB245"/>
    <mergeCell ref="AC245:AD245"/>
    <mergeCell ref="AE245:AG245"/>
    <mergeCell ref="AH245:AI245"/>
    <mergeCell ref="AN245:AP245"/>
    <mergeCell ref="AQ245:AT245"/>
    <mergeCell ref="AU245:AV245"/>
    <mergeCell ref="AW245:AY245"/>
    <mergeCell ref="AZ245:BA245"/>
    <mergeCell ref="A249:S250"/>
    <mergeCell ref="T249:AL250"/>
    <mergeCell ref="AM249:BD250"/>
    <mergeCell ref="A251:B251"/>
    <mergeCell ref="C251:E251"/>
    <mergeCell ref="G251:H251"/>
    <mergeCell ref="I251:K251"/>
    <mergeCell ref="T251:U251"/>
    <mergeCell ref="V251:X251"/>
    <mergeCell ref="Z251:AA251"/>
    <mergeCell ref="AB251:AD251"/>
    <mergeCell ref="AM251:AN251"/>
    <mergeCell ref="AO251:AP251"/>
    <mergeCell ref="AR251:AS251"/>
    <mergeCell ref="AT251:AV251"/>
    <mergeCell ref="B253:G253"/>
    <mergeCell ref="I253:M253"/>
    <mergeCell ref="O253:S253"/>
    <mergeCell ref="U253:Z253"/>
    <mergeCell ref="AB253:AF253"/>
    <mergeCell ref="AH253:AL253"/>
    <mergeCell ref="AN253:AR253"/>
    <mergeCell ref="AT253:AX253"/>
    <mergeCell ref="AZ253:BD253"/>
    <mergeCell ref="B254:C254"/>
    <mergeCell ref="F254:G254"/>
    <mergeCell ref="U254:V254"/>
    <mergeCell ref="Y254:Z254"/>
    <mergeCell ref="AN254:AO254"/>
    <mergeCell ref="AQ254:AR254"/>
    <mergeCell ref="B255:C255"/>
    <mergeCell ref="F255:G255"/>
    <mergeCell ref="U255:V255"/>
    <mergeCell ref="Y255:Z255"/>
    <mergeCell ref="AN255:AO255"/>
    <mergeCell ref="AQ255:AR255"/>
    <mergeCell ref="B273:E273"/>
    <mergeCell ref="F273:I273"/>
    <mergeCell ref="J273:K273"/>
    <mergeCell ref="L273:N273"/>
    <mergeCell ref="O273:P273"/>
    <mergeCell ref="U273:X273"/>
    <mergeCell ref="Y273:AB273"/>
    <mergeCell ref="AC273:AD273"/>
    <mergeCell ref="AE273:AG273"/>
    <mergeCell ref="AH273:AI273"/>
    <mergeCell ref="AN273:AP273"/>
    <mergeCell ref="AQ273:AT273"/>
    <mergeCell ref="AU273:AV273"/>
    <mergeCell ref="AW273:AY273"/>
    <mergeCell ref="AZ273:BA273"/>
    <mergeCell ref="A276:S277"/>
    <mergeCell ref="T276:AL277"/>
    <mergeCell ref="A278:B278"/>
    <mergeCell ref="C278:E278"/>
    <mergeCell ref="G278:H278"/>
    <mergeCell ref="I278:K278"/>
    <mergeCell ref="T278:U278"/>
    <mergeCell ref="V278:X278"/>
    <mergeCell ref="Z278:AA278"/>
    <mergeCell ref="AB278:AD278"/>
    <mergeCell ref="B280:G280"/>
    <mergeCell ref="I280:M280"/>
    <mergeCell ref="O280:S280"/>
    <mergeCell ref="U280:Z280"/>
    <mergeCell ref="AB280:AF280"/>
    <mergeCell ref="AH280:AL280"/>
    <mergeCell ref="B281:C281"/>
    <mergeCell ref="F281:G281"/>
    <mergeCell ref="I281:J281"/>
    <mergeCell ref="L281:M281"/>
    <mergeCell ref="O281:P281"/>
    <mergeCell ref="R281:S281"/>
    <mergeCell ref="U281:V281"/>
    <mergeCell ref="Y281:Z281"/>
    <mergeCell ref="AB281:AC281"/>
    <mergeCell ref="AE281:AF281"/>
    <mergeCell ref="AH281:AI281"/>
    <mergeCell ref="AK281:AL281"/>
    <mergeCell ref="B282:C282"/>
    <mergeCell ref="F282:G282"/>
    <mergeCell ref="U282:V282"/>
    <mergeCell ref="Y282:Z282"/>
    <mergeCell ref="B300:E300"/>
    <mergeCell ref="F300:I300"/>
    <mergeCell ref="J300:K300"/>
    <mergeCell ref="L300:N300"/>
    <mergeCell ref="O300:P300"/>
    <mergeCell ref="U300:X300"/>
    <mergeCell ref="Y300:AB300"/>
    <mergeCell ref="AC300:AD300"/>
    <mergeCell ref="AE300:AG300"/>
    <mergeCell ref="AH300:AI300"/>
    <mergeCell ref="A304:S305"/>
    <mergeCell ref="T304:AL305"/>
    <mergeCell ref="A306:B306"/>
    <mergeCell ref="C306:E306"/>
    <mergeCell ref="G306:H306"/>
    <mergeCell ref="I306:K306"/>
    <mergeCell ref="T306:U306"/>
    <mergeCell ref="V306:X306"/>
    <mergeCell ref="Z306:AA306"/>
    <mergeCell ref="AB306:AD306"/>
    <mergeCell ref="B308:G308"/>
    <mergeCell ref="I308:M308"/>
    <mergeCell ref="O308:S308"/>
    <mergeCell ref="U308:Z308"/>
    <mergeCell ref="AB308:AF308"/>
    <mergeCell ref="AH308:AL308"/>
    <mergeCell ref="B309:C309"/>
    <mergeCell ref="F309:G309"/>
    <mergeCell ref="U309:V309"/>
    <mergeCell ref="Y309:Z309"/>
    <mergeCell ref="B310:C310"/>
    <mergeCell ref="F310:G310"/>
    <mergeCell ref="U310:V310"/>
    <mergeCell ref="Y310:Z310"/>
    <mergeCell ref="B328:E328"/>
    <mergeCell ref="F328:I328"/>
    <mergeCell ref="J328:K328"/>
    <mergeCell ref="L328:N328"/>
    <mergeCell ref="O328:P328"/>
    <mergeCell ref="U328:X328"/>
    <mergeCell ref="Y328:AB328"/>
    <mergeCell ref="AC328:AD328"/>
    <mergeCell ref="AE328:AG328"/>
    <mergeCell ref="AH328:AI328"/>
    <mergeCell ref="A331:S332"/>
    <mergeCell ref="T331:AL332"/>
    <mergeCell ref="A333:B333"/>
    <mergeCell ref="C333:E333"/>
    <mergeCell ref="G333:H333"/>
    <mergeCell ref="I333:K333"/>
    <mergeCell ref="T333:U333"/>
    <mergeCell ref="V333:X333"/>
    <mergeCell ref="Z333:AA333"/>
    <mergeCell ref="AB333:AD333"/>
    <mergeCell ref="B335:G335"/>
    <mergeCell ref="I335:M335"/>
    <mergeCell ref="O335:S335"/>
    <mergeCell ref="U335:Z335"/>
    <mergeCell ref="AB335:AF335"/>
    <mergeCell ref="AH335:AL335"/>
    <mergeCell ref="B336:C336"/>
    <mergeCell ref="F336:G336"/>
    <mergeCell ref="I336:J336"/>
    <mergeCell ref="L336:M336"/>
    <mergeCell ref="O336:P336"/>
    <mergeCell ref="R336:S336"/>
    <mergeCell ref="U336:V336"/>
    <mergeCell ref="Y336:Z336"/>
    <mergeCell ref="AB336:AC336"/>
    <mergeCell ref="AE336:AF336"/>
    <mergeCell ref="AH336:AI336"/>
    <mergeCell ref="AK336:AL336"/>
    <mergeCell ref="B337:C337"/>
    <mergeCell ref="F337:G337"/>
    <mergeCell ref="U337:V337"/>
    <mergeCell ref="Y337:Z337"/>
    <mergeCell ref="B355:E355"/>
    <mergeCell ref="F355:I355"/>
    <mergeCell ref="J355:K355"/>
    <mergeCell ref="L355:N355"/>
    <mergeCell ref="O355:P355"/>
    <mergeCell ref="U355:X355"/>
    <mergeCell ref="Y355:AB355"/>
    <mergeCell ref="AC355:AD355"/>
    <mergeCell ref="AE355:AG355"/>
    <mergeCell ref="AH355:AI355"/>
    <mergeCell ref="A359:S360"/>
    <mergeCell ref="T359:AL360"/>
    <mergeCell ref="A361:B361"/>
    <mergeCell ref="C361:E361"/>
    <mergeCell ref="G361:H361"/>
    <mergeCell ref="I361:K361"/>
    <mergeCell ref="T361:U361"/>
    <mergeCell ref="V361:X361"/>
    <mergeCell ref="Z361:AA361"/>
    <mergeCell ref="AB361:AD361"/>
    <mergeCell ref="B363:G363"/>
    <mergeCell ref="I363:M363"/>
    <mergeCell ref="O363:S363"/>
    <mergeCell ref="U363:Z363"/>
    <mergeCell ref="AB363:AF363"/>
    <mergeCell ref="AH363:AL363"/>
    <mergeCell ref="B364:C364"/>
    <mergeCell ref="F364:G364"/>
    <mergeCell ref="U364:V364"/>
    <mergeCell ref="Y364:Z364"/>
    <mergeCell ref="B365:C365"/>
    <mergeCell ref="F365:G365"/>
    <mergeCell ref="U365:V365"/>
    <mergeCell ref="Y365:Z365"/>
    <mergeCell ref="B383:E383"/>
    <mergeCell ref="F383:I383"/>
    <mergeCell ref="J383:K383"/>
    <mergeCell ref="L383:N383"/>
    <mergeCell ref="O383:P383"/>
    <mergeCell ref="U383:X383"/>
    <mergeCell ref="Y383:AB383"/>
    <mergeCell ref="AC383:AD383"/>
    <mergeCell ref="AE383:AG383"/>
    <mergeCell ref="AH383:AI383"/>
  </mergeCells>
  <printOptions headings="false" gridLines="false" gridLinesSet="true" horizontalCentered="false" verticalCentered="false"/>
  <pageMargins left="0.25" right="0.25" top="0.75" bottom="0.75" header="0.511811023622047" footer="0.511811023622047"/>
  <pageSetup paperSize="9" scale="72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  <rowBreaks count="6" manualBreakCount="6">
    <brk id="55" man="true" max="16383" min="0"/>
    <brk id="110" man="true" max="16383" min="0"/>
    <brk id="165" man="true" max="16383" min="0"/>
    <brk id="220" man="true" max="16383" min="0"/>
    <brk id="275" man="true" max="16383" min="0"/>
    <brk id="330" man="true" max="16383" min="0"/>
  </rowBreaks>
  <colBreaks count="1" manualBreakCount="1">
    <brk id="19" man="true" max="65535" min="0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110</TotalTime>
  <Application>LibreOffice/7.6.4.1$Windows_X86_64 LibreOffice_project/e19e193f88cd6c0525a17fb7a176ed8e6a3e2aa1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2017-11-13T07:56:54Z</dcterms:created>
  <dc:creator>Pavel Mašek</dc:creator>
  <dc:description/>
  <dc:language>cs-CZ</dc:language>
  <cp:lastModifiedBy/>
  <cp:lastPrinted>2025-02-23T12:59:25Z</cp:lastPrinted>
  <dcterms:modified xsi:type="dcterms:W3CDTF">2025-02-23T12:59:27Z</dcterms:modified>
  <cp:revision>9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